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мониторинг 23-24\мониторинг 23-24ж\"/>
    </mc:Choice>
  </mc:AlternateContent>
  <xr:revisionPtr revIDLastSave="0" documentId="13_ncr:1_{BA34DF7C-631E-49AE-9BF9-288969B0CFD9}" xr6:coauthVersionLast="47" xr6:coauthVersionMax="47" xr10:uidLastSave="{00000000-0000-0000-0000-000000000000}"/>
  <bookViews>
    <workbookView xWindow="-120" yWindow="-120" windowWidth="20730" windowHeight="11040" firstSheet="3" activeTab="5" xr2:uid="{00000000-000D-0000-FFFF-FFFF00000000}"/>
  </bookViews>
  <sheets>
    <sheet name="кіші топ" sheetId="10" r:id="rId1"/>
    <sheet name="ортаңғы топ" sheetId="11" r:id="rId2"/>
    <sheet name="ортаңғы топ 2" sheetId="17" r:id="rId3"/>
    <sheet name="ересек топ" sheetId="12" r:id="rId4"/>
    <sheet name="ересек топ 2" sheetId="18" r:id="rId5"/>
    <sheet name="мектепалды тобы" sheetId="13" r:id="rId6"/>
    <sheet name="МДҰ әдіскерінің жинағы" sheetId="16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6" l="1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C15" i="16"/>
  <c r="V15" i="16" l="1"/>
  <c r="AL17" i="13"/>
  <c r="AM17" i="13"/>
  <c r="AN17" i="13"/>
  <c r="R10" i="16"/>
  <c r="S10" i="16" s="1"/>
  <c r="R13" i="16"/>
  <c r="S13" i="16" s="1"/>
  <c r="T13" i="16"/>
  <c r="U13" i="16" s="1"/>
  <c r="V13" i="16"/>
  <c r="W13" i="16" s="1"/>
  <c r="R14" i="16"/>
  <c r="S14" i="16" s="1"/>
  <c r="T14" i="16"/>
  <c r="U14" i="16" s="1"/>
  <c r="V14" i="16"/>
  <c r="W14" i="16" s="1"/>
  <c r="B15" i="16"/>
  <c r="B16" i="16" s="1"/>
  <c r="AK17" i="13"/>
  <c r="AJ17" i="13"/>
  <c r="AI17" i="13"/>
  <c r="AH17" i="13"/>
  <c r="AG17" i="13"/>
  <c r="AF17" i="13"/>
  <c r="AF18" i="13" s="1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Q18" i="13" s="1"/>
  <c r="P17" i="13"/>
  <c r="O17" i="13"/>
  <c r="N17" i="13"/>
  <c r="M17" i="13"/>
  <c r="L17" i="13"/>
  <c r="K17" i="13"/>
  <c r="K18" i="13" s="1"/>
  <c r="J17" i="13"/>
  <c r="I17" i="13"/>
  <c r="H17" i="13"/>
  <c r="G17" i="13"/>
  <c r="G18" i="13" s="1"/>
  <c r="F17" i="13"/>
  <c r="F18" i="13" s="1"/>
  <c r="E17" i="13"/>
  <c r="D17" i="13"/>
  <c r="G17" i="10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D18" i="18" s="1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D17" i="11"/>
  <c r="D17" i="10"/>
  <c r="X18" i="13" l="1"/>
  <c r="AE18" i="13" s="1"/>
  <c r="AL18" i="13" s="1"/>
  <c r="R18" i="13"/>
  <c r="Y18" i="13" s="1"/>
  <c r="AM18" i="13" s="1"/>
  <c r="M18" i="13"/>
  <c r="T18" i="13" s="1"/>
  <c r="AA18" i="13" s="1"/>
  <c r="AH18" i="13" s="1"/>
  <c r="I18" i="13"/>
  <c r="P18" i="13" s="1"/>
  <c r="W18" i="13" s="1"/>
  <c r="AD18" i="13" s="1"/>
  <c r="AK18" i="13" s="1"/>
  <c r="N18" i="13"/>
  <c r="U18" i="13" s="1"/>
  <c r="AB18" i="13" s="1"/>
  <c r="AI18" i="13" s="1"/>
  <c r="J18" i="13"/>
  <c r="J16" i="16"/>
  <c r="N16" i="16"/>
  <c r="F16" i="16"/>
  <c r="G16" i="16"/>
  <c r="O16" i="16"/>
  <c r="C16" i="16"/>
  <c r="L16" i="16"/>
  <c r="P16" i="16"/>
  <c r="K16" i="16"/>
  <c r="Q16" i="16"/>
  <c r="M16" i="16"/>
  <c r="I16" i="16"/>
  <c r="W15" i="16"/>
  <c r="D16" i="16"/>
  <c r="H16" i="16"/>
  <c r="T15" i="16"/>
  <c r="U15" i="16" s="1"/>
  <c r="R15" i="16"/>
  <c r="S15" i="16" s="1"/>
  <c r="E16" i="16"/>
  <c r="E18" i="13"/>
  <c r="D18" i="13"/>
  <c r="AB18" i="11"/>
  <c r="E18" i="18"/>
  <c r="I18" i="18"/>
  <c r="G18" i="10"/>
  <c r="Z18" i="17"/>
  <c r="AK18" i="18"/>
  <c r="M18" i="18"/>
  <c r="Q18" i="18"/>
  <c r="U18" i="18"/>
  <c r="Y18" i="18"/>
  <c r="AC18" i="18"/>
  <c r="AG18" i="18"/>
  <c r="G18" i="18"/>
  <c r="K18" i="18"/>
  <c r="O18" i="18"/>
  <c r="S18" i="18"/>
  <c r="H18" i="18"/>
  <c r="L18" i="18"/>
  <c r="P18" i="18"/>
  <c r="T18" i="18"/>
  <c r="X18" i="18"/>
  <c r="AB18" i="18"/>
  <c r="AF18" i="18"/>
  <c r="AJ18" i="18"/>
  <c r="L18" i="17"/>
  <c r="T18" i="17"/>
  <c r="X18" i="17"/>
  <c r="AB18" i="17"/>
  <c r="AF18" i="17"/>
  <c r="AJ18" i="17"/>
  <c r="E18" i="17"/>
  <c r="I18" i="17"/>
  <c r="M18" i="17"/>
  <c r="Q18" i="17"/>
  <c r="U18" i="17"/>
  <c r="Y18" i="17"/>
  <c r="AC18" i="17"/>
  <c r="AG18" i="17"/>
  <c r="AK18" i="17"/>
  <c r="H18" i="17"/>
  <c r="P18" i="17"/>
  <c r="G18" i="17"/>
  <c r="K18" i="17"/>
  <c r="O18" i="17"/>
  <c r="S18" i="17"/>
  <c r="W18" i="17"/>
  <c r="AA18" i="17"/>
  <c r="AE18" i="17"/>
  <c r="AI18" i="17"/>
  <c r="F18" i="18"/>
  <c r="J18" i="18"/>
  <c r="N18" i="18"/>
  <c r="R18" i="18"/>
  <c r="V18" i="18"/>
  <c r="Z18" i="18"/>
  <c r="AD18" i="18"/>
  <c r="AH18" i="18"/>
  <c r="W18" i="18"/>
  <c r="AA18" i="18"/>
  <c r="AE18" i="18"/>
  <c r="AI18" i="18"/>
  <c r="N18" i="17"/>
  <c r="V18" i="17"/>
  <c r="AH18" i="17"/>
  <c r="J18" i="17"/>
  <c r="R18" i="17"/>
  <c r="AD18" i="17"/>
  <c r="D18" i="17"/>
  <c r="F18" i="17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L18" i="13" l="1"/>
  <c r="S18" i="13" s="1"/>
  <c r="Z18" i="13" s="1"/>
  <c r="AG18" i="13" s="1"/>
  <c r="AN18" i="13" s="1"/>
  <c r="H18" i="13"/>
  <c r="O18" i="13" s="1"/>
  <c r="V18" i="13" s="1"/>
  <c r="AC18" i="13" s="1"/>
  <c r="AJ18" i="13" s="1"/>
  <c r="E17" i="11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N18" i="12"/>
  <c r="R18" i="12"/>
  <c r="AH18" i="12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2"/>
  <c r="G18" i="12"/>
  <c r="D18" i="12"/>
  <c r="E18" i="12"/>
  <c r="G18" i="11"/>
  <c r="E18" i="11"/>
  <c r="D18" i="11"/>
  <c r="F18" i="11"/>
</calcChain>
</file>

<file path=xl/sharedStrings.xml><?xml version="1.0" encoding="utf-8"?>
<sst xmlns="http://schemas.openxmlformats.org/spreadsheetml/2006/main" count="397" uniqueCount="75">
  <si>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</si>
  <si>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</si>
  <si>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</si>
  <si>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</si>
  <si>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</si>
  <si>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</si>
  <si>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</si>
  <si>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</si>
  <si>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</si>
  <si>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</si>
  <si>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</si>
  <si>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</si>
  <si>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</si>
  <si>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</si>
  <si>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</si>
  <si>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</si>
  <si>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</si>
  <si>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</si>
  <si>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</si>
  <si>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</si>
  <si>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</si>
  <si>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</si>
  <si>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</si>
  <si>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</si>
  <si>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</si>
  <si>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</si>
  <si>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</si>
  <si>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</si>
  <si>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</si>
  <si>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</si>
  <si>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</si>
  <si>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</si>
  <si>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</si>
  <si>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</si>
  <si>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</si>
  <si>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</si>
  <si>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</si>
  <si>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</si>
  <si>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Балапан</t>
  </si>
  <si>
    <t>Мусабекова Г</t>
  </si>
  <si>
    <t>Нұрбөбек</t>
  </si>
  <si>
    <t>Каленова А</t>
  </si>
  <si>
    <t>Балдәурен</t>
  </si>
  <si>
    <t>Асхарова А</t>
  </si>
  <si>
    <t>Солнышко</t>
  </si>
  <si>
    <t>Барпиева Н</t>
  </si>
  <si>
    <t>Усентаева К</t>
  </si>
  <si>
    <t>Қыран</t>
  </si>
  <si>
    <t>Күншуақ</t>
  </si>
  <si>
    <t>Бахавидин Б</t>
  </si>
  <si>
    <t>Ортаңғы топ 2</t>
  </si>
  <si>
    <t>Ересек топ 2</t>
  </si>
  <si>
    <t>Әдіскерінің аты-жөні___Қоғамова Л.Б.__________________________________</t>
  </si>
  <si>
    <t>МДҰ атауы__"Уалихан" бөбекжай балабақшасы________________________________________________________</t>
  </si>
  <si>
    <t>Мекен-жайы__Ақбидай №50________________________________________</t>
  </si>
  <si>
    <t>МДҰ атауы___"Уалихан" бөбекжай балабақшасы_______________________________________________________</t>
  </si>
  <si>
    <t>Мекен-жайы__Ақбидай № 50_____________________________________________________</t>
  </si>
  <si>
    <t>МДҰ атауы___"Уалихан" бөбекжай балабақшасы___________________</t>
  </si>
  <si>
    <t>Мекен-жайы__Ақбидай № 50___________________________________</t>
  </si>
  <si>
    <t>Әдіскерінің аты-жөні____Қоғамова Л.Б.___________</t>
  </si>
  <si>
    <t>Мекен-жайы     Ақбидай №50</t>
  </si>
  <si>
    <t>МДҰ атауы   "Уалихан" бөбекжай балабақшасы</t>
  </si>
  <si>
    <t>Әдіскерінің аты-жөні_ Қоғамова Л.Б.</t>
  </si>
  <si>
    <t>Оқыту тілі   қазақ тілі</t>
  </si>
  <si>
    <t>Оқыту тілі__қазақ тілі ___________________________________________</t>
  </si>
  <si>
    <t>Оқыту тілі__қазақ  тілі ___________________________________________</t>
  </si>
  <si>
    <t>Оқыту тілі_қазақ тілі_____________________________________________________</t>
  </si>
  <si>
    <t>Оқыту тілі_қазақ тілі____________________________________________________</t>
  </si>
  <si>
    <t>Оқыту тілі_қазақ тілі______________________________________________________</t>
  </si>
  <si>
    <t>балапан</t>
  </si>
  <si>
    <t>нұрб</t>
  </si>
  <si>
    <t>балд</t>
  </si>
  <si>
    <t>солн</t>
  </si>
  <si>
    <t>кыра</t>
  </si>
  <si>
    <t>күнш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</si>
</sst>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8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topLeftCell="E1" zoomScale="70" zoomScaleNormal="70" workbookViewId="0">
      <selection activeCell="H5" sqref="H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36" t="s">
        <v>34</v>
      </c>
      <c r="C2" s="36"/>
      <c r="D2" s="36"/>
      <c r="E2" s="36"/>
      <c r="F2" s="36"/>
      <c r="G2" s="36"/>
      <c r="H2" s="7"/>
      <c r="I2" s="7"/>
      <c r="J2" s="7"/>
      <c r="K2" s="2"/>
      <c r="L2" s="3" t="s">
        <v>57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4" t="s">
        <v>17</v>
      </c>
      <c r="Y2" s="44"/>
    </row>
    <row r="3" spans="1:25" ht="15.75" x14ac:dyDescent="0.25">
      <c r="A3" s="3"/>
      <c r="B3" s="32" t="s">
        <v>59</v>
      </c>
      <c r="C3" s="32"/>
      <c r="D3" s="32"/>
      <c r="E3" s="32"/>
      <c r="F3" s="32"/>
      <c r="G3" s="3"/>
      <c r="H3" s="3"/>
      <c r="I3" s="3"/>
      <c r="J3" s="3"/>
      <c r="K3" s="3"/>
      <c r="L3" s="32" t="s">
        <v>58</v>
      </c>
      <c r="M3" s="32"/>
      <c r="N3" s="32"/>
      <c r="O3" s="32"/>
      <c r="P3" s="32"/>
      <c r="Q3" s="32"/>
      <c r="R3" s="32"/>
      <c r="S3" s="18"/>
      <c r="T3" s="18"/>
      <c r="U3" s="18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20" t="s">
        <v>68</v>
      </c>
      <c r="M4" s="20"/>
      <c r="N4" s="20"/>
      <c r="O4" s="20"/>
      <c r="P4" s="20"/>
      <c r="Q4" s="20"/>
      <c r="R4" s="20"/>
      <c r="S4" s="20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5"/>
      <c r="N7" s="39" t="s">
        <v>5</v>
      </c>
      <c r="O7" s="39"/>
      <c r="P7" s="39"/>
      <c r="Q7" s="33" t="s">
        <v>8</v>
      </c>
      <c r="R7" s="34"/>
      <c r="S7" s="34"/>
      <c r="T7" s="34"/>
      <c r="U7" s="34"/>
      <c r="V7" s="35"/>
      <c r="W7" s="39" t="s">
        <v>6</v>
      </c>
      <c r="X7" s="39"/>
      <c r="Y7" s="39"/>
    </row>
    <row r="8" spans="1:25" ht="15.75" customHeight="1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39" t="s">
        <v>18</v>
      </c>
      <c r="I8" s="39"/>
      <c r="J8" s="39"/>
      <c r="K8" s="39" t="s">
        <v>19</v>
      </c>
      <c r="L8" s="39"/>
      <c r="M8" s="39"/>
      <c r="N8" s="30" t="s">
        <v>14</v>
      </c>
      <c r="O8" s="30" t="s">
        <v>15</v>
      </c>
      <c r="P8" s="30" t="s">
        <v>16</v>
      </c>
      <c r="Q8" s="39" t="s">
        <v>20</v>
      </c>
      <c r="R8" s="39"/>
      <c r="S8" s="39"/>
      <c r="T8" s="39" t="s">
        <v>21</v>
      </c>
      <c r="U8" s="39"/>
      <c r="V8" s="39"/>
      <c r="W8" s="30" t="s">
        <v>14</v>
      </c>
      <c r="X8" s="30" t="s">
        <v>15</v>
      </c>
      <c r="Y8" s="30" t="s">
        <v>16</v>
      </c>
    </row>
    <row r="9" spans="1:25" ht="126.75" customHeight="1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1"/>
      <c r="O9" s="31"/>
      <c r="P9" s="31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31"/>
      <c r="X9" s="31"/>
      <c r="Y9" s="31"/>
    </row>
    <row r="10" spans="1:25" ht="15.75" x14ac:dyDescent="0.25">
      <c r="A10" s="5">
        <v>1</v>
      </c>
      <c r="B10" s="6" t="s">
        <v>38</v>
      </c>
      <c r="C10" s="6" t="s">
        <v>39</v>
      </c>
      <c r="D10" s="11">
        <v>20</v>
      </c>
      <c r="E10" s="11">
        <v>10</v>
      </c>
      <c r="F10" s="11">
        <v>8</v>
      </c>
      <c r="G10" s="11">
        <v>2</v>
      </c>
      <c r="H10" s="11">
        <v>8</v>
      </c>
      <c r="I10" s="11">
        <v>9</v>
      </c>
      <c r="J10" s="11">
        <v>3</v>
      </c>
      <c r="K10" s="11">
        <v>9</v>
      </c>
      <c r="L10" s="11">
        <v>13</v>
      </c>
      <c r="M10" s="11">
        <v>3</v>
      </c>
      <c r="N10" s="11">
        <v>8</v>
      </c>
      <c r="O10" s="11">
        <v>10</v>
      </c>
      <c r="P10" s="11">
        <v>2</v>
      </c>
      <c r="Q10" s="11">
        <v>9</v>
      </c>
      <c r="R10" s="11">
        <v>7</v>
      </c>
      <c r="S10" s="11">
        <v>4</v>
      </c>
      <c r="T10" s="11">
        <v>9</v>
      </c>
      <c r="U10" s="11">
        <v>8</v>
      </c>
      <c r="V10" s="11">
        <v>3</v>
      </c>
      <c r="W10" s="11">
        <v>8</v>
      </c>
      <c r="X10" s="11">
        <v>10</v>
      </c>
      <c r="Y10" s="11">
        <v>2</v>
      </c>
    </row>
    <row r="11" spans="1:25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40" t="s">
        <v>1</v>
      </c>
      <c r="B17" s="41"/>
      <c r="C17" s="42"/>
      <c r="D17" s="13">
        <f t="shared" ref="D17:Y17" si="0">SUM(D10:D16)</f>
        <v>20</v>
      </c>
      <c r="E17" s="11">
        <f t="shared" si="0"/>
        <v>10</v>
      </c>
      <c r="F17" s="11">
        <f t="shared" si="0"/>
        <v>8</v>
      </c>
      <c r="G17" s="11">
        <f>SUM(G10:G16)</f>
        <v>2</v>
      </c>
      <c r="H17" s="11">
        <f t="shared" si="0"/>
        <v>8</v>
      </c>
      <c r="I17" s="11">
        <f t="shared" si="0"/>
        <v>9</v>
      </c>
      <c r="J17" s="11">
        <f t="shared" si="0"/>
        <v>3</v>
      </c>
      <c r="K17" s="11">
        <f t="shared" si="0"/>
        <v>9</v>
      </c>
      <c r="L17" s="11">
        <f t="shared" si="0"/>
        <v>13</v>
      </c>
      <c r="M17" s="11">
        <f t="shared" si="0"/>
        <v>3</v>
      </c>
      <c r="N17" s="11">
        <f t="shared" si="0"/>
        <v>8</v>
      </c>
      <c r="O17" s="11">
        <f t="shared" si="0"/>
        <v>10</v>
      </c>
      <c r="P17" s="11">
        <f t="shared" si="0"/>
        <v>2</v>
      </c>
      <c r="Q17" s="11">
        <f t="shared" si="0"/>
        <v>9</v>
      </c>
      <c r="R17" s="11">
        <f t="shared" si="0"/>
        <v>7</v>
      </c>
      <c r="S17" s="11">
        <f t="shared" si="0"/>
        <v>4</v>
      </c>
      <c r="T17" s="11">
        <f t="shared" si="0"/>
        <v>9</v>
      </c>
      <c r="U17" s="11">
        <f t="shared" si="0"/>
        <v>8</v>
      </c>
      <c r="V17" s="11">
        <f t="shared" si="0"/>
        <v>3</v>
      </c>
      <c r="W17" s="11">
        <f t="shared" si="0"/>
        <v>8</v>
      </c>
      <c r="X17" s="11">
        <f t="shared" si="0"/>
        <v>10</v>
      </c>
      <c r="Y17" s="11">
        <f t="shared" si="0"/>
        <v>2</v>
      </c>
    </row>
    <row r="18" spans="1:25" ht="17.25" customHeight="1" x14ac:dyDescent="0.25">
      <c r="A18" s="37" t="s">
        <v>10</v>
      </c>
      <c r="B18" s="38"/>
      <c r="C18" s="38"/>
      <c r="D18" s="26">
        <f>D17*100/D17</f>
        <v>100</v>
      </c>
      <c r="E18" s="11">
        <f>E17*100/D17</f>
        <v>50</v>
      </c>
      <c r="F18" s="11">
        <f>F17*100/D17</f>
        <v>40</v>
      </c>
      <c r="G18" s="11">
        <f>G17*100/D17</f>
        <v>10</v>
      </c>
      <c r="H18" s="11">
        <f>H17*100/D17</f>
        <v>40</v>
      </c>
      <c r="I18" s="11">
        <f>I17*100/D17</f>
        <v>45</v>
      </c>
      <c r="J18" s="11">
        <f>J17*100/D17</f>
        <v>15</v>
      </c>
      <c r="K18" s="11">
        <f>K17*100/D17</f>
        <v>45</v>
      </c>
      <c r="L18" s="11">
        <f>L17*100/D17</f>
        <v>65</v>
      </c>
      <c r="M18" s="11">
        <f>M17*100/D17</f>
        <v>15</v>
      </c>
      <c r="N18" s="11">
        <f>N17*100/D17</f>
        <v>40</v>
      </c>
      <c r="O18" s="11">
        <f>O17*100/D17</f>
        <v>50</v>
      </c>
      <c r="P18" s="11">
        <f>P17*100/D17</f>
        <v>10</v>
      </c>
      <c r="Q18" s="11">
        <f>Q17*100/D17</f>
        <v>45</v>
      </c>
      <c r="R18" s="11">
        <f>R17*100/D17</f>
        <v>35</v>
      </c>
      <c r="S18" s="11">
        <f>S17*100/D17</f>
        <v>20</v>
      </c>
      <c r="T18" s="11">
        <f>T17*100/D17</f>
        <v>45</v>
      </c>
      <c r="U18" s="11">
        <f>U17*100/D17</f>
        <v>40</v>
      </c>
      <c r="V18" s="11">
        <f>V17*100/D17</f>
        <v>15</v>
      </c>
      <c r="W18" s="11">
        <f>W17*100/D17</f>
        <v>40</v>
      </c>
      <c r="X18" s="11">
        <f>X17*100/D17</f>
        <v>50</v>
      </c>
      <c r="Y18" s="11">
        <f>Y17*100/D17</f>
        <v>10</v>
      </c>
    </row>
  </sheetData>
  <mergeCells count="28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C1" zoomScale="80" zoomScaleNormal="80" workbookViewId="0">
      <selection activeCell="O4" sqref="O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6" t="s">
        <v>33</v>
      </c>
      <c r="C2" s="36"/>
      <c r="D2" s="36"/>
      <c r="E2" s="36"/>
      <c r="F2" s="36"/>
      <c r="G2" s="7"/>
      <c r="H2" s="7"/>
      <c r="I2" s="7"/>
      <c r="J2" s="7"/>
      <c r="K2" s="7"/>
      <c r="L2" s="7"/>
      <c r="M2" s="7"/>
      <c r="N2" s="2"/>
      <c r="O2" s="3" t="s">
        <v>55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4" t="s">
        <v>17</v>
      </c>
      <c r="AK2" s="44"/>
    </row>
    <row r="3" spans="1:37" ht="15.75" x14ac:dyDescent="0.25">
      <c r="A3" s="3"/>
      <c r="B3" s="32" t="s">
        <v>59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56</v>
      </c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67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39" t="s">
        <v>5</v>
      </c>
      <c r="R7" s="39"/>
      <c r="S7" s="39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39" t="s">
        <v>6</v>
      </c>
      <c r="AJ7" s="39"/>
      <c r="AK7" s="39"/>
    </row>
    <row r="8" spans="1:37" ht="15.75" customHeight="1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49" t="s">
        <v>18</v>
      </c>
      <c r="I8" s="50"/>
      <c r="J8" s="50"/>
      <c r="K8" s="34" t="s">
        <v>19</v>
      </c>
      <c r="L8" s="34"/>
      <c r="M8" s="35"/>
      <c r="N8" s="45" t="s">
        <v>22</v>
      </c>
      <c r="O8" s="46"/>
      <c r="P8" s="47"/>
      <c r="Q8" s="30" t="s">
        <v>14</v>
      </c>
      <c r="R8" s="30" t="s">
        <v>15</v>
      </c>
      <c r="S8" s="30" t="s">
        <v>16</v>
      </c>
      <c r="T8" s="48" t="s">
        <v>23</v>
      </c>
      <c r="U8" s="48"/>
      <c r="V8" s="48"/>
      <c r="W8" s="48" t="s">
        <v>20</v>
      </c>
      <c r="X8" s="48"/>
      <c r="Y8" s="48"/>
      <c r="Z8" s="43" t="s">
        <v>24</v>
      </c>
      <c r="AA8" s="43"/>
      <c r="AB8" s="43"/>
      <c r="AC8" s="43" t="s">
        <v>25</v>
      </c>
      <c r="AD8" s="43"/>
      <c r="AE8" s="43"/>
      <c r="AF8" s="46" t="s">
        <v>21</v>
      </c>
      <c r="AG8" s="46"/>
      <c r="AH8" s="47"/>
      <c r="AI8" s="30" t="s">
        <v>14</v>
      </c>
      <c r="AJ8" s="30" t="s">
        <v>15</v>
      </c>
      <c r="AK8" s="30" t="s">
        <v>16</v>
      </c>
    </row>
    <row r="9" spans="1:37" ht="115.5" customHeight="1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1"/>
      <c r="R9" s="31"/>
      <c r="S9" s="3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1"/>
      <c r="AJ9" s="31"/>
      <c r="AK9" s="31"/>
    </row>
    <row r="10" spans="1:37" ht="15.75" x14ac:dyDescent="0.25">
      <c r="A10" s="5">
        <v>1</v>
      </c>
      <c r="B10" s="6" t="s">
        <v>40</v>
      </c>
      <c r="C10" s="6" t="s">
        <v>41</v>
      </c>
      <c r="D10" s="11">
        <v>25</v>
      </c>
      <c r="E10" s="11">
        <v>10</v>
      </c>
      <c r="F10" s="11">
        <v>10</v>
      </c>
      <c r="G10" s="11">
        <v>5</v>
      </c>
      <c r="H10" s="11">
        <v>10</v>
      </c>
      <c r="I10" s="11">
        <v>10</v>
      </c>
      <c r="J10" s="11">
        <v>5</v>
      </c>
      <c r="K10" s="11">
        <v>9</v>
      </c>
      <c r="L10" s="11">
        <v>10</v>
      </c>
      <c r="M10" s="11">
        <v>6</v>
      </c>
      <c r="N10" s="11">
        <v>9</v>
      </c>
      <c r="O10" s="11">
        <v>10</v>
      </c>
      <c r="P10" s="11">
        <v>6</v>
      </c>
      <c r="Q10" s="11">
        <v>8</v>
      </c>
      <c r="R10" s="11">
        <v>9</v>
      </c>
      <c r="S10" s="11">
        <v>8</v>
      </c>
      <c r="T10" s="11">
        <v>10</v>
      </c>
      <c r="U10" s="11">
        <v>9</v>
      </c>
      <c r="V10" s="11">
        <v>6</v>
      </c>
      <c r="W10" s="11">
        <v>10</v>
      </c>
      <c r="X10" s="11">
        <v>9</v>
      </c>
      <c r="Y10" s="11">
        <v>6</v>
      </c>
      <c r="Z10" s="11">
        <v>9</v>
      </c>
      <c r="AA10" s="11">
        <v>9</v>
      </c>
      <c r="AB10" s="11">
        <v>7</v>
      </c>
      <c r="AC10" s="11">
        <v>9</v>
      </c>
      <c r="AD10" s="11">
        <v>10</v>
      </c>
      <c r="AE10" s="11">
        <v>6</v>
      </c>
      <c r="AF10" s="11">
        <v>10</v>
      </c>
      <c r="AG10" s="11">
        <v>9</v>
      </c>
      <c r="AH10" s="11">
        <v>6</v>
      </c>
      <c r="AI10" s="11">
        <v>10</v>
      </c>
      <c r="AJ10" s="11">
        <v>9</v>
      </c>
      <c r="AK10" s="11">
        <v>6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0" t="s">
        <v>1</v>
      </c>
      <c r="B17" s="41"/>
      <c r="C17" s="42"/>
      <c r="D17" s="13">
        <f t="shared" ref="D17:AK17" si="0">SUM(D10:D16)</f>
        <v>25</v>
      </c>
      <c r="E17" s="11">
        <f t="shared" si="0"/>
        <v>10</v>
      </c>
      <c r="F17" s="11">
        <f t="shared" si="0"/>
        <v>10</v>
      </c>
      <c r="G17" s="11">
        <f t="shared" si="0"/>
        <v>5</v>
      </c>
      <c r="H17" s="11">
        <f t="shared" si="0"/>
        <v>10</v>
      </c>
      <c r="I17" s="11">
        <f t="shared" si="0"/>
        <v>10</v>
      </c>
      <c r="J17" s="11">
        <f t="shared" si="0"/>
        <v>5</v>
      </c>
      <c r="K17" s="11">
        <f t="shared" si="0"/>
        <v>9</v>
      </c>
      <c r="L17" s="11">
        <f t="shared" si="0"/>
        <v>10</v>
      </c>
      <c r="M17" s="11">
        <f t="shared" si="0"/>
        <v>6</v>
      </c>
      <c r="N17" s="11">
        <f t="shared" si="0"/>
        <v>9</v>
      </c>
      <c r="O17" s="11">
        <f t="shared" si="0"/>
        <v>10</v>
      </c>
      <c r="P17" s="11">
        <f t="shared" si="0"/>
        <v>6</v>
      </c>
      <c r="Q17" s="11">
        <f t="shared" si="0"/>
        <v>8</v>
      </c>
      <c r="R17" s="11">
        <f t="shared" si="0"/>
        <v>9</v>
      </c>
      <c r="S17" s="11">
        <f t="shared" si="0"/>
        <v>8</v>
      </c>
      <c r="T17" s="11">
        <f t="shared" si="0"/>
        <v>10</v>
      </c>
      <c r="U17" s="11">
        <f t="shared" si="0"/>
        <v>9</v>
      </c>
      <c r="V17" s="11">
        <f t="shared" si="0"/>
        <v>6</v>
      </c>
      <c r="W17" s="11">
        <f t="shared" si="0"/>
        <v>10</v>
      </c>
      <c r="X17" s="11">
        <f t="shared" si="0"/>
        <v>9</v>
      </c>
      <c r="Y17" s="11">
        <f t="shared" si="0"/>
        <v>6</v>
      </c>
      <c r="Z17" s="11">
        <f t="shared" si="0"/>
        <v>9</v>
      </c>
      <c r="AA17" s="11">
        <f t="shared" si="0"/>
        <v>9</v>
      </c>
      <c r="AB17" s="11">
        <f t="shared" si="0"/>
        <v>7</v>
      </c>
      <c r="AC17" s="11">
        <f t="shared" si="0"/>
        <v>9</v>
      </c>
      <c r="AD17" s="11">
        <f t="shared" si="0"/>
        <v>10</v>
      </c>
      <c r="AE17" s="11">
        <f t="shared" si="0"/>
        <v>6</v>
      </c>
      <c r="AF17" s="11">
        <f t="shared" si="0"/>
        <v>10</v>
      </c>
      <c r="AG17" s="11">
        <f t="shared" si="0"/>
        <v>9</v>
      </c>
      <c r="AH17" s="11">
        <f t="shared" si="0"/>
        <v>6</v>
      </c>
      <c r="AI17" s="11">
        <f t="shared" si="0"/>
        <v>10</v>
      </c>
      <c r="AJ17" s="11">
        <f t="shared" si="0"/>
        <v>9</v>
      </c>
      <c r="AK17" s="11">
        <f t="shared" si="0"/>
        <v>6</v>
      </c>
    </row>
    <row r="18" spans="1:37" ht="18.75" customHeight="1" x14ac:dyDescent="0.25">
      <c r="A18" s="37" t="s">
        <v>10</v>
      </c>
      <c r="B18" s="38"/>
      <c r="C18" s="38"/>
      <c r="D18" s="16">
        <f>D17*100/D17</f>
        <v>100</v>
      </c>
      <c r="E18" s="12">
        <f>E17*100/D17</f>
        <v>40</v>
      </c>
      <c r="F18" s="12">
        <f>F17*100/D17</f>
        <v>40</v>
      </c>
      <c r="G18" s="12">
        <f>G17*100/D17</f>
        <v>20</v>
      </c>
      <c r="H18" s="12">
        <f>H17*100/D17</f>
        <v>40</v>
      </c>
      <c r="I18" s="12">
        <f>I17*100/D17</f>
        <v>40</v>
      </c>
      <c r="J18" s="12">
        <f>J17*100/D17</f>
        <v>20</v>
      </c>
      <c r="K18" s="12">
        <f>K17*100/D17</f>
        <v>36</v>
      </c>
      <c r="L18" s="12">
        <f>L17*100/D17</f>
        <v>40</v>
      </c>
      <c r="M18" s="12">
        <f>M17*100/D17</f>
        <v>24</v>
      </c>
      <c r="N18" s="12">
        <f>N17*100/D17</f>
        <v>36</v>
      </c>
      <c r="O18" s="12">
        <f>O17*100/D17</f>
        <v>40</v>
      </c>
      <c r="P18" s="12">
        <f>P17*100/D17</f>
        <v>24</v>
      </c>
      <c r="Q18" s="12">
        <f>Q17*100/D17</f>
        <v>32</v>
      </c>
      <c r="R18" s="12">
        <f>R17*100/D17</f>
        <v>36</v>
      </c>
      <c r="S18" s="12">
        <f>S17*100/D17</f>
        <v>32</v>
      </c>
      <c r="T18" s="12">
        <f>T17*100/D17</f>
        <v>40</v>
      </c>
      <c r="U18" s="12">
        <f>U17*100/D17</f>
        <v>36</v>
      </c>
      <c r="V18" s="12">
        <f>V17*100/D17</f>
        <v>24</v>
      </c>
      <c r="W18" s="12">
        <f>W17*100/D17</f>
        <v>40</v>
      </c>
      <c r="X18" s="12">
        <f>X17*100/D17</f>
        <v>36</v>
      </c>
      <c r="Y18" s="12">
        <f>Y17*100/D17</f>
        <v>24</v>
      </c>
      <c r="Z18" s="12">
        <f>Z17*100/D17</f>
        <v>36</v>
      </c>
      <c r="AA18" s="12">
        <f>AA17*100/D17</f>
        <v>36</v>
      </c>
      <c r="AB18" s="12">
        <f>AB17*100/D17</f>
        <v>28</v>
      </c>
      <c r="AC18" s="12">
        <f>AC17*100/D17</f>
        <v>36</v>
      </c>
      <c r="AD18" s="12">
        <f>AD17*100/D17</f>
        <v>40</v>
      </c>
      <c r="AE18" s="12">
        <f>AE17*100/D17</f>
        <v>24</v>
      </c>
      <c r="AF18" s="12">
        <f>AF17*100/D17</f>
        <v>40</v>
      </c>
      <c r="AG18" s="12">
        <f>AG17*100/D17</f>
        <v>36</v>
      </c>
      <c r="AH18" s="12">
        <f>AH17*100/D17</f>
        <v>24</v>
      </c>
      <c r="AI18" s="12">
        <f>AI17*100/D17</f>
        <v>40</v>
      </c>
      <c r="AJ18" s="12">
        <f>AJ17*100/D17</f>
        <v>36</v>
      </c>
      <c r="AK18" s="12">
        <f>AK17*100/D17</f>
        <v>24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A5F1-2A33-4E93-9937-4E4B2B4F1145}">
  <dimension ref="A2:AK18"/>
  <sheetViews>
    <sheetView topLeftCell="E1" zoomScale="70" zoomScaleNormal="70" workbookViewId="0">
      <selection activeCell="N14" sqref="N1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6" t="s">
        <v>33</v>
      </c>
      <c r="C2" s="36"/>
      <c r="D2" s="36"/>
      <c r="E2" s="36"/>
      <c r="F2" s="36"/>
      <c r="G2" s="7"/>
      <c r="H2" s="7"/>
      <c r="I2" s="7"/>
      <c r="J2" s="7"/>
      <c r="K2" s="7"/>
      <c r="L2" s="7"/>
      <c r="M2" s="7"/>
      <c r="N2" s="2"/>
      <c r="O2" s="3" t="s">
        <v>55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4" t="s">
        <v>17</v>
      </c>
      <c r="AK2" s="44"/>
    </row>
    <row r="3" spans="1:37" ht="15.75" x14ac:dyDescent="0.25">
      <c r="A3" s="3"/>
      <c r="B3" s="32" t="s">
        <v>59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56</v>
      </c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66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39" t="s">
        <v>5</v>
      </c>
      <c r="R7" s="39"/>
      <c r="S7" s="39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39" t="s">
        <v>6</v>
      </c>
      <c r="AJ7" s="39"/>
      <c r="AK7" s="39"/>
    </row>
    <row r="8" spans="1:37" ht="15.75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49" t="s">
        <v>18</v>
      </c>
      <c r="I8" s="50"/>
      <c r="J8" s="50"/>
      <c r="K8" s="34" t="s">
        <v>19</v>
      </c>
      <c r="L8" s="34"/>
      <c r="M8" s="35"/>
      <c r="N8" s="45" t="s">
        <v>22</v>
      </c>
      <c r="O8" s="46"/>
      <c r="P8" s="47"/>
      <c r="Q8" s="30" t="s">
        <v>14</v>
      </c>
      <c r="R8" s="30" t="s">
        <v>15</v>
      </c>
      <c r="S8" s="30" t="s">
        <v>16</v>
      </c>
      <c r="T8" s="48" t="s">
        <v>23</v>
      </c>
      <c r="U8" s="48"/>
      <c r="V8" s="48"/>
      <c r="W8" s="48" t="s">
        <v>20</v>
      </c>
      <c r="X8" s="48"/>
      <c r="Y8" s="48"/>
      <c r="Z8" s="43" t="s">
        <v>24</v>
      </c>
      <c r="AA8" s="43"/>
      <c r="AB8" s="43"/>
      <c r="AC8" s="43" t="s">
        <v>25</v>
      </c>
      <c r="AD8" s="43"/>
      <c r="AE8" s="43"/>
      <c r="AF8" s="46" t="s">
        <v>21</v>
      </c>
      <c r="AG8" s="46"/>
      <c r="AH8" s="47"/>
      <c r="AI8" s="30" t="s">
        <v>14</v>
      </c>
      <c r="AJ8" s="30" t="s">
        <v>15</v>
      </c>
      <c r="AK8" s="30" t="s">
        <v>16</v>
      </c>
    </row>
    <row r="9" spans="1:37" ht="63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1"/>
      <c r="R9" s="31"/>
      <c r="S9" s="3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1"/>
      <c r="AJ9" s="31"/>
      <c r="AK9" s="31"/>
    </row>
    <row r="10" spans="1:37" ht="15.75" x14ac:dyDescent="0.25">
      <c r="A10" s="5">
        <v>1</v>
      </c>
      <c r="B10" s="6" t="s">
        <v>42</v>
      </c>
      <c r="C10" s="6" t="s">
        <v>43</v>
      </c>
      <c r="D10" s="11">
        <v>25</v>
      </c>
      <c r="E10" s="11">
        <v>7</v>
      </c>
      <c r="F10" s="11">
        <v>12</v>
      </c>
      <c r="G10" s="11">
        <v>6</v>
      </c>
      <c r="H10" s="11">
        <v>7</v>
      </c>
      <c r="I10" s="11">
        <v>11</v>
      </c>
      <c r="J10" s="11">
        <v>7</v>
      </c>
      <c r="K10" s="11">
        <v>6</v>
      </c>
      <c r="L10" s="11">
        <v>12</v>
      </c>
      <c r="M10" s="11">
        <v>7</v>
      </c>
      <c r="N10" s="11">
        <v>5</v>
      </c>
      <c r="O10" s="11">
        <v>13</v>
      </c>
      <c r="P10" s="11">
        <v>7</v>
      </c>
      <c r="Q10" s="11">
        <v>6</v>
      </c>
      <c r="R10" s="11">
        <v>12</v>
      </c>
      <c r="S10" s="11">
        <v>7</v>
      </c>
      <c r="T10" s="11">
        <v>7</v>
      </c>
      <c r="U10" s="11">
        <v>9</v>
      </c>
      <c r="V10" s="11">
        <v>9</v>
      </c>
      <c r="W10" s="11">
        <v>6</v>
      </c>
      <c r="X10" s="11">
        <v>10</v>
      </c>
      <c r="Y10" s="11">
        <v>9</v>
      </c>
      <c r="Z10" s="11">
        <v>4</v>
      </c>
      <c r="AA10" s="11">
        <v>11</v>
      </c>
      <c r="AB10" s="11">
        <v>10</v>
      </c>
      <c r="AC10" s="11">
        <v>5</v>
      </c>
      <c r="AD10" s="11">
        <v>12</v>
      </c>
      <c r="AE10" s="11">
        <v>8</v>
      </c>
      <c r="AF10" s="11">
        <v>5</v>
      </c>
      <c r="AG10" s="11">
        <v>11</v>
      </c>
      <c r="AH10" s="11">
        <v>9</v>
      </c>
      <c r="AI10" s="11">
        <v>8</v>
      </c>
      <c r="AJ10" s="11">
        <v>10</v>
      </c>
      <c r="AK10" s="11">
        <v>7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0" t="s">
        <v>1</v>
      </c>
      <c r="B17" s="41"/>
      <c r="C17" s="42"/>
      <c r="D17" s="13">
        <f t="shared" ref="D17:AK17" si="0">SUM(D10:D16)</f>
        <v>25</v>
      </c>
      <c r="E17" s="11">
        <f t="shared" si="0"/>
        <v>7</v>
      </c>
      <c r="F17" s="11">
        <f t="shared" si="0"/>
        <v>12</v>
      </c>
      <c r="G17" s="11">
        <f t="shared" si="0"/>
        <v>6</v>
      </c>
      <c r="H17" s="11">
        <f t="shared" si="0"/>
        <v>7</v>
      </c>
      <c r="I17" s="11">
        <f t="shared" si="0"/>
        <v>11</v>
      </c>
      <c r="J17" s="11">
        <f t="shared" si="0"/>
        <v>7</v>
      </c>
      <c r="K17" s="11">
        <f t="shared" si="0"/>
        <v>6</v>
      </c>
      <c r="L17" s="11">
        <f t="shared" si="0"/>
        <v>12</v>
      </c>
      <c r="M17" s="11">
        <f t="shared" si="0"/>
        <v>7</v>
      </c>
      <c r="N17" s="11">
        <f t="shared" si="0"/>
        <v>5</v>
      </c>
      <c r="O17" s="11">
        <f t="shared" si="0"/>
        <v>13</v>
      </c>
      <c r="P17" s="11">
        <f t="shared" si="0"/>
        <v>7</v>
      </c>
      <c r="Q17" s="11">
        <f t="shared" si="0"/>
        <v>6</v>
      </c>
      <c r="R17" s="11">
        <f t="shared" si="0"/>
        <v>12</v>
      </c>
      <c r="S17" s="11">
        <f t="shared" si="0"/>
        <v>7</v>
      </c>
      <c r="T17" s="11">
        <f t="shared" si="0"/>
        <v>7</v>
      </c>
      <c r="U17" s="11">
        <f t="shared" si="0"/>
        <v>9</v>
      </c>
      <c r="V17" s="11">
        <f t="shared" si="0"/>
        <v>9</v>
      </c>
      <c r="W17" s="11">
        <f t="shared" si="0"/>
        <v>6</v>
      </c>
      <c r="X17" s="11">
        <f t="shared" si="0"/>
        <v>10</v>
      </c>
      <c r="Y17" s="11">
        <f t="shared" si="0"/>
        <v>9</v>
      </c>
      <c r="Z17" s="11">
        <f t="shared" si="0"/>
        <v>4</v>
      </c>
      <c r="AA17" s="11">
        <f t="shared" si="0"/>
        <v>11</v>
      </c>
      <c r="AB17" s="11">
        <f t="shared" si="0"/>
        <v>10</v>
      </c>
      <c r="AC17" s="11">
        <f t="shared" si="0"/>
        <v>5</v>
      </c>
      <c r="AD17" s="11">
        <f t="shared" si="0"/>
        <v>12</v>
      </c>
      <c r="AE17" s="11">
        <f t="shared" si="0"/>
        <v>8</v>
      </c>
      <c r="AF17" s="11">
        <f t="shared" si="0"/>
        <v>5</v>
      </c>
      <c r="AG17" s="11">
        <f t="shared" si="0"/>
        <v>11</v>
      </c>
      <c r="AH17" s="11">
        <f t="shared" si="0"/>
        <v>9</v>
      </c>
      <c r="AI17" s="11">
        <f t="shared" si="0"/>
        <v>8</v>
      </c>
      <c r="AJ17" s="11">
        <f t="shared" si="0"/>
        <v>10</v>
      </c>
      <c r="AK17" s="11">
        <f t="shared" si="0"/>
        <v>7</v>
      </c>
    </row>
    <row r="18" spans="1:37" ht="15.75" x14ac:dyDescent="0.25">
      <c r="A18" s="37" t="s">
        <v>10</v>
      </c>
      <c r="B18" s="38"/>
      <c r="C18" s="38"/>
      <c r="D18" s="16">
        <f>D17*100/D17</f>
        <v>100</v>
      </c>
      <c r="E18" s="12">
        <f>E17*100/D17</f>
        <v>28</v>
      </c>
      <c r="F18" s="12">
        <f>F17*100/D17</f>
        <v>48</v>
      </c>
      <c r="G18" s="12">
        <f>G17*100/D17</f>
        <v>24</v>
      </c>
      <c r="H18" s="12">
        <f>H17*100/D17</f>
        <v>28</v>
      </c>
      <c r="I18" s="12">
        <f>I17*100/D17</f>
        <v>44</v>
      </c>
      <c r="J18" s="12">
        <f>J17*100/D17</f>
        <v>28</v>
      </c>
      <c r="K18" s="12">
        <f>K17*100/D17</f>
        <v>24</v>
      </c>
      <c r="L18" s="12">
        <f>L17*100/D17</f>
        <v>48</v>
      </c>
      <c r="M18" s="12">
        <f>M17*100/D17</f>
        <v>28</v>
      </c>
      <c r="N18" s="12">
        <f>N17*100/D17</f>
        <v>20</v>
      </c>
      <c r="O18" s="12">
        <f>O17*100/D17</f>
        <v>52</v>
      </c>
      <c r="P18" s="12">
        <f>P17*100/D17</f>
        <v>28</v>
      </c>
      <c r="Q18" s="12">
        <f>Q17*100/D17</f>
        <v>24</v>
      </c>
      <c r="R18" s="12">
        <f>R17*100/D17</f>
        <v>48</v>
      </c>
      <c r="S18" s="12">
        <f>S17*100/D17</f>
        <v>28</v>
      </c>
      <c r="T18" s="12">
        <f>T17*100/D17</f>
        <v>28</v>
      </c>
      <c r="U18" s="12">
        <f>U17*100/D17</f>
        <v>36</v>
      </c>
      <c r="V18" s="12">
        <f>V17*100/D17</f>
        <v>36</v>
      </c>
      <c r="W18" s="12">
        <f>W17*100/D17</f>
        <v>24</v>
      </c>
      <c r="X18" s="12">
        <f>X17*100/D17</f>
        <v>40</v>
      </c>
      <c r="Y18" s="12">
        <f>Y17*100/D17</f>
        <v>36</v>
      </c>
      <c r="Z18" s="12">
        <f>Z17*100/D17</f>
        <v>16</v>
      </c>
      <c r="AA18" s="12">
        <f>AA17*100/D17</f>
        <v>44</v>
      </c>
      <c r="AB18" s="12">
        <f>AB17*100/D17</f>
        <v>40</v>
      </c>
      <c r="AC18" s="12">
        <f>AC17*100/D17</f>
        <v>20</v>
      </c>
      <c r="AD18" s="12">
        <f>AD17*100/D17</f>
        <v>48</v>
      </c>
      <c r="AE18" s="12">
        <f>AE17*100/D17</f>
        <v>32</v>
      </c>
      <c r="AF18" s="12">
        <f>AF17*100/D17</f>
        <v>20</v>
      </c>
      <c r="AG18" s="12">
        <f>AG17*100/D17</f>
        <v>44</v>
      </c>
      <c r="AH18" s="12">
        <f>AH17*100/D17</f>
        <v>36</v>
      </c>
      <c r="AI18" s="12">
        <f>AI17*100/D17</f>
        <v>32</v>
      </c>
      <c r="AJ18" s="12">
        <f>AJ17*100/D17</f>
        <v>40</v>
      </c>
      <c r="AK18" s="12">
        <f>AK17*100/D17</f>
        <v>28</v>
      </c>
    </row>
  </sheetData>
  <mergeCells count="32">
    <mergeCell ref="A18:C18"/>
    <mergeCell ref="B2:F2"/>
    <mergeCell ref="AJ2:AK2"/>
    <mergeCell ref="B3:F3"/>
    <mergeCell ref="O3:U3"/>
    <mergeCell ref="A7:A9"/>
    <mergeCell ref="B7:B9"/>
    <mergeCell ref="C7:C9"/>
    <mergeCell ref="D7:D9"/>
    <mergeCell ref="E7:G7"/>
    <mergeCell ref="H7:P7"/>
    <mergeCell ref="Q7:S7"/>
    <mergeCell ref="T7:AH7"/>
    <mergeCell ref="AI7:AK7"/>
    <mergeCell ref="E8:E9"/>
    <mergeCell ref="F8:F9"/>
    <mergeCell ref="AI8:AI9"/>
    <mergeCell ref="AJ8:AJ9"/>
    <mergeCell ref="AK8:AK9"/>
    <mergeCell ref="A17:C17"/>
    <mergeCell ref="Z8:AB8"/>
    <mergeCell ref="AC8:AE8"/>
    <mergeCell ref="R8:R9"/>
    <mergeCell ref="S8:S9"/>
    <mergeCell ref="T8:V8"/>
    <mergeCell ref="W8:Y8"/>
    <mergeCell ref="AF8:AH8"/>
    <mergeCell ref="H8:J8"/>
    <mergeCell ref="K8:M8"/>
    <mergeCell ref="N8:P8"/>
    <mergeCell ref="Q8:Q9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G3" sqref="G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6" t="s">
        <v>32</v>
      </c>
      <c r="C2" s="36"/>
      <c r="D2" s="36"/>
      <c r="E2" s="36"/>
      <c r="F2" s="36"/>
      <c r="G2" s="2"/>
      <c r="H2" s="2"/>
      <c r="I2" s="2"/>
      <c r="J2" s="2"/>
      <c r="K2" s="2"/>
      <c r="L2" s="2"/>
      <c r="M2" s="2"/>
      <c r="N2" s="2"/>
      <c r="O2" s="32" t="s">
        <v>53</v>
      </c>
      <c r="P2" s="32"/>
      <c r="Q2" s="3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4" t="s">
        <v>17</v>
      </c>
      <c r="AK2" s="44"/>
    </row>
    <row r="3" spans="1:37" ht="15.75" x14ac:dyDescent="0.25">
      <c r="A3" s="3"/>
      <c r="B3" s="32" t="s">
        <v>59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54</v>
      </c>
      <c r="P3" s="32"/>
      <c r="Q3" s="32"/>
      <c r="R3" s="32"/>
      <c r="S3" s="32"/>
      <c r="T3" s="3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2" t="s">
        <v>65</v>
      </c>
      <c r="P4" s="52"/>
      <c r="Q4" s="52"/>
      <c r="R4" s="52"/>
      <c r="S4" s="52"/>
      <c r="T4" s="52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39" t="s">
        <v>5</v>
      </c>
      <c r="R7" s="39"/>
      <c r="S7" s="39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39" t="s">
        <v>6</v>
      </c>
      <c r="AJ7" s="39"/>
      <c r="AK7" s="39"/>
    </row>
    <row r="8" spans="1:37" ht="15.75" customHeight="1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48" t="s">
        <v>18</v>
      </c>
      <c r="I8" s="48"/>
      <c r="J8" s="48"/>
      <c r="K8" s="39" t="s">
        <v>19</v>
      </c>
      <c r="L8" s="39"/>
      <c r="M8" s="39"/>
      <c r="N8" s="43" t="s">
        <v>22</v>
      </c>
      <c r="O8" s="43"/>
      <c r="P8" s="43"/>
      <c r="Q8" s="30" t="s">
        <v>14</v>
      </c>
      <c r="R8" s="30" t="s">
        <v>15</v>
      </c>
      <c r="S8" s="30" t="s">
        <v>16</v>
      </c>
      <c r="T8" s="48" t="s">
        <v>23</v>
      </c>
      <c r="U8" s="48"/>
      <c r="V8" s="48"/>
      <c r="W8" s="48" t="s">
        <v>20</v>
      </c>
      <c r="X8" s="48"/>
      <c r="Y8" s="48"/>
      <c r="Z8" s="43" t="s">
        <v>24</v>
      </c>
      <c r="AA8" s="43"/>
      <c r="AB8" s="43"/>
      <c r="AC8" s="43" t="s">
        <v>25</v>
      </c>
      <c r="AD8" s="43"/>
      <c r="AE8" s="43"/>
      <c r="AF8" s="46" t="s">
        <v>21</v>
      </c>
      <c r="AG8" s="46"/>
      <c r="AH8" s="47"/>
      <c r="AI8" s="30" t="s">
        <v>14</v>
      </c>
      <c r="AJ8" s="30" t="s">
        <v>15</v>
      </c>
      <c r="AK8" s="30" t="s">
        <v>16</v>
      </c>
    </row>
    <row r="9" spans="1:37" ht="114.75" customHeight="1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1"/>
      <c r="R9" s="31"/>
      <c r="S9" s="3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1"/>
      <c r="AJ9" s="31"/>
      <c r="AK9" s="31"/>
    </row>
    <row r="10" spans="1:37" ht="15.75" x14ac:dyDescent="0.25">
      <c r="A10" s="5">
        <v>1</v>
      </c>
      <c r="B10" s="6" t="s">
        <v>44</v>
      </c>
      <c r="C10" s="6" t="s">
        <v>45</v>
      </c>
      <c r="D10" s="11">
        <v>25</v>
      </c>
      <c r="E10" s="11">
        <v>7</v>
      </c>
      <c r="F10" s="11">
        <v>13</v>
      </c>
      <c r="G10" s="11">
        <v>5</v>
      </c>
      <c r="H10" s="11">
        <v>4</v>
      </c>
      <c r="I10" s="11">
        <v>13</v>
      </c>
      <c r="J10" s="11">
        <v>8</v>
      </c>
      <c r="K10" s="11">
        <v>2</v>
      </c>
      <c r="L10" s="11">
        <v>12</v>
      </c>
      <c r="M10" s="11">
        <v>11</v>
      </c>
      <c r="N10" s="11">
        <v>14</v>
      </c>
      <c r="O10" s="11">
        <v>9</v>
      </c>
      <c r="P10" s="11">
        <v>2</v>
      </c>
      <c r="Q10" s="11">
        <v>4</v>
      </c>
      <c r="R10" s="11">
        <v>12</v>
      </c>
      <c r="S10" s="11">
        <v>9</v>
      </c>
      <c r="T10" s="11">
        <v>5</v>
      </c>
      <c r="U10" s="11">
        <v>11</v>
      </c>
      <c r="V10" s="11">
        <v>9</v>
      </c>
      <c r="W10" s="11">
        <v>2</v>
      </c>
      <c r="X10" s="11">
        <v>13</v>
      </c>
      <c r="Y10" s="11">
        <v>10</v>
      </c>
      <c r="Z10" s="11">
        <v>2</v>
      </c>
      <c r="AA10" s="11">
        <v>9</v>
      </c>
      <c r="AB10" s="11">
        <v>14</v>
      </c>
      <c r="AC10" s="11">
        <v>3</v>
      </c>
      <c r="AD10" s="11">
        <v>12</v>
      </c>
      <c r="AE10" s="11">
        <v>10</v>
      </c>
      <c r="AF10" s="11">
        <v>6</v>
      </c>
      <c r="AG10" s="11">
        <v>9</v>
      </c>
      <c r="AH10" s="11">
        <v>10</v>
      </c>
      <c r="AI10" s="11">
        <v>4</v>
      </c>
      <c r="AJ10" s="11">
        <v>12</v>
      </c>
      <c r="AK10" s="11">
        <v>9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0" t="s">
        <v>1</v>
      </c>
      <c r="B17" s="41"/>
      <c r="C17" s="42"/>
      <c r="D17" s="13">
        <f>SUM(D10:D16)</f>
        <v>25</v>
      </c>
      <c r="E17" s="11">
        <f>SUM(E10:E16)</f>
        <v>7</v>
      </c>
      <c r="F17" s="11">
        <f>SUM(F10:F16)</f>
        <v>13</v>
      </c>
      <c r="G17" s="11">
        <f>SUM(G10:G16)</f>
        <v>5</v>
      </c>
      <c r="H17" s="11">
        <f t="shared" ref="H17:M17" si="0">SUM(H10:H16)</f>
        <v>4</v>
      </c>
      <c r="I17" s="11">
        <f t="shared" si="0"/>
        <v>13</v>
      </c>
      <c r="J17" s="11">
        <f t="shared" si="0"/>
        <v>8</v>
      </c>
      <c r="K17" s="11">
        <f t="shared" si="0"/>
        <v>2</v>
      </c>
      <c r="L17" s="11">
        <f t="shared" si="0"/>
        <v>12</v>
      </c>
      <c r="M17" s="11">
        <f t="shared" si="0"/>
        <v>11</v>
      </c>
      <c r="N17" s="11">
        <f t="shared" ref="N17:S17" si="1">SUM(N10:N16)</f>
        <v>14</v>
      </c>
      <c r="O17" s="11">
        <f t="shared" si="1"/>
        <v>9</v>
      </c>
      <c r="P17" s="11">
        <f t="shared" si="1"/>
        <v>2</v>
      </c>
      <c r="Q17" s="11">
        <f t="shared" si="1"/>
        <v>4</v>
      </c>
      <c r="R17" s="11">
        <f t="shared" si="1"/>
        <v>12</v>
      </c>
      <c r="S17" s="11">
        <f t="shared" si="1"/>
        <v>9</v>
      </c>
      <c r="T17" s="11">
        <f t="shared" ref="T17:AE17" si="2">SUM(T10:T16)</f>
        <v>5</v>
      </c>
      <c r="U17" s="11">
        <f t="shared" si="2"/>
        <v>11</v>
      </c>
      <c r="V17" s="11">
        <f t="shared" si="2"/>
        <v>9</v>
      </c>
      <c r="W17" s="11">
        <f t="shared" si="2"/>
        <v>2</v>
      </c>
      <c r="X17" s="11">
        <f t="shared" si="2"/>
        <v>13</v>
      </c>
      <c r="Y17" s="11">
        <f t="shared" si="2"/>
        <v>10</v>
      </c>
      <c r="Z17" s="11">
        <f t="shared" si="2"/>
        <v>2</v>
      </c>
      <c r="AA17" s="11">
        <f t="shared" si="2"/>
        <v>9</v>
      </c>
      <c r="AB17" s="11">
        <f t="shared" si="2"/>
        <v>14</v>
      </c>
      <c r="AC17" s="11">
        <f t="shared" si="2"/>
        <v>3</v>
      </c>
      <c r="AD17" s="11">
        <f t="shared" si="2"/>
        <v>12</v>
      </c>
      <c r="AE17" s="11">
        <f t="shared" si="2"/>
        <v>10</v>
      </c>
      <c r="AF17" s="11">
        <f t="shared" ref="AF17:AK17" si="3">SUM(AF10:AF16)</f>
        <v>6</v>
      </c>
      <c r="AG17" s="11">
        <f t="shared" si="3"/>
        <v>9</v>
      </c>
      <c r="AH17" s="11">
        <f t="shared" si="3"/>
        <v>10</v>
      </c>
      <c r="AI17" s="11">
        <f t="shared" si="3"/>
        <v>4</v>
      </c>
      <c r="AJ17" s="11">
        <f t="shared" si="3"/>
        <v>12</v>
      </c>
      <c r="AK17" s="11">
        <f t="shared" si="3"/>
        <v>9</v>
      </c>
    </row>
    <row r="18" spans="1:37" ht="21.75" customHeight="1" x14ac:dyDescent="0.25">
      <c r="A18" s="51" t="s">
        <v>10</v>
      </c>
      <c r="B18" s="51"/>
      <c r="C18" s="51"/>
      <c r="D18" s="16">
        <f>D17*100/D17</f>
        <v>100</v>
      </c>
      <c r="E18" s="12">
        <f>E17*100/D17</f>
        <v>28</v>
      </c>
      <c r="F18" s="12">
        <f>F17*100/D17</f>
        <v>52</v>
      </c>
      <c r="G18" s="12">
        <f>G17*100/D17</f>
        <v>20</v>
      </c>
      <c r="H18" s="12">
        <f>H17*100/D17</f>
        <v>16</v>
      </c>
      <c r="I18" s="12">
        <f>I17*100/D17</f>
        <v>52</v>
      </c>
      <c r="J18" s="12">
        <f>J17*100/D17</f>
        <v>32</v>
      </c>
      <c r="K18" s="12">
        <f>K17*100/D17</f>
        <v>8</v>
      </c>
      <c r="L18" s="12">
        <f>L17*100/D17</f>
        <v>48</v>
      </c>
      <c r="M18" s="12">
        <f>M17*100/D17</f>
        <v>44</v>
      </c>
      <c r="N18" s="12">
        <f>N17*100/D17</f>
        <v>56</v>
      </c>
      <c r="O18" s="12">
        <f>O17*100/D17</f>
        <v>36</v>
      </c>
      <c r="P18" s="12">
        <f>P17*100/D17</f>
        <v>8</v>
      </c>
      <c r="Q18" s="12">
        <f>Q17*100/D17</f>
        <v>16</v>
      </c>
      <c r="R18" s="12">
        <f>R17*100/D17</f>
        <v>48</v>
      </c>
      <c r="S18" s="12">
        <f>S17*100/D17</f>
        <v>36</v>
      </c>
      <c r="T18" s="12">
        <f>T17*100/D17</f>
        <v>20</v>
      </c>
      <c r="U18" s="12">
        <f>U17*100/D17</f>
        <v>44</v>
      </c>
      <c r="V18" s="12">
        <f>V17*100/D17</f>
        <v>36</v>
      </c>
      <c r="W18" s="12">
        <f>W17*100/D17</f>
        <v>8</v>
      </c>
      <c r="X18" s="12">
        <f>X17*100/D17</f>
        <v>52</v>
      </c>
      <c r="Y18" s="12">
        <f>Y17*100/D17</f>
        <v>40</v>
      </c>
      <c r="Z18" s="12">
        <f>Z17*100/D17</f>
        <v>8</v>
      </c>
      <c r="AA18" s="12">
        <f>AA17*100/D17</f>
        <v>36</v>
      </c>
      <c r="AB18" s="12">
        <f>AB17*100/D17</f>
        <v>56</v>
      </c>
      <c r="AC18" s="12">
        <f>AC17*100/D17</f>
        <v>12</v>
      </c>
      <c r="AD18" s="12">
        <f>AD17*100/D17</f>
        <v>48</v>
      </c>
      <c r="AE18" s="12">
        <f>AE17*100/D17</f>
        <v>40</v>
      </c>
      <c r="AF18" s="12">
        <f>AF17*100/D17</f>
        <v>24</v>
      </c>
      <c r="AG18" s="12">
        <f>AG17*100/D17</f>
        <v>36</v>
      </c>
      <c r="AH18" s="12">
        <f>AH17*100/D17</f>
        <v>40</v>
      </c>
      <c r="AI18" s="12">
        <f>AI17*100/D17</f>
        <v>16</v>
      </c>
      <c r="AJ18" s="12">
        <f>AJ17*100/D17</f>
        <v>48</v>
      </c>
      <c r="AK18" s="12">
        <f>AK17*100/D17</f>
        <v>36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2F18-EF0E-4ACF-AA09-38BA6E852DF4}">
  <dimension ref="A2:AK18"/>
  <sheetViews>
    <sheetView topLeftCell="A4" zoomScale="70" zoomScaleNormal="70" workbookViewId="0">
      <selection activeCell="F24" sqref="F2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6" t="s">
        <v>32</v>
      </c>
      <c r="C2" s="36"/>
      <c r="D2" s="36"/>
      <c r="E2" s="36"/>
      <c r="F2" s="36"/>
      <c r="G2" s="2"/>
      <c r="H2" s="2"/>
      <c r="I2" s="2"/>
      <c r="J2" s="2"/>
      <c r="K2" s="2"/>
      <c r="L2" s="2"/>
      <c r="M2" s="2"/>
      <c r="N2" s="2"/>
      <c r="O2" s="32" t="s">
        <v>53</v>
      </c>
      <c r="P2" s="32"/>
      <c r="Q2" s="3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4" t="s">
        <v>17</v>
      </c>
      <c r="AK2" s="44"/>
    </row>
    <row r="3" spans="1:37" ht="15.75" x14ac:dyDescent="0.25">
      <c r="A3" s="3"/>
      <c r="B3" s="32" t="s">
        <v>12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54</v>
      </c>
      <c r="P3" s="32"/>
      <c r="Q3" s="32"/>
      <c r="R3" s="32"/>
      <c r="S3" s="32"/>
      <c r="T3" s="3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2" t="s">
        <v>64</v>
      </c>
      <c r="P4" s="52"/>
      <c r="Q4" s="52"/>
      <c r="R4" s="52"/>
      <c r="S4" s="52"/>
      <c r="T4" s="52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39" t="s">
        <v>5</v>
      </c>
      <c r="R7" s="39"/>
      <c r="S7" s="39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39" t="s">
        <v>6</v>
      </c>
      <c r="AJ7" s="39"/>
      <c r="AK7" s="39"/>
    </row>
    <row r="8" spans="1:37" ht="15.75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48" t="s">
        <v>18</v>
      </c>
      <c r="I8" s="48"/>
      <c r="J8" s="48"/>
      <c r="K8" s="39" t="s">
        <v>19</v>
      </c>
      <c r="L8" s="39"/>
      <c r="M8" s="39"/>
      <c r="N8" s="43" t="s">
        <v>22</v>
      </c>
      <c r="O8" s="43"/>
      <c r="P8" s="43"/>
      <c r="Q8" s="30" t="s">
        <v>14</v>
      </c>
      <c r="R8" s="30" t="s">
        <v>15</v>
      </c>
      <c r="S8" s="30" t="s">
        <v>16</v>
      </c>
      <c r="T8" s="48" t="s">
        <v>23</v>
      </c>
      <c r="U8" s="48"/>
      <c r="V8" s="48"/>
      <c r="W8" s="48" t="s">
        <v>20</v>
      </c>
      <c r="X8" s="48"/>
      <c r="Y8" s="48"/>
      <c r="Z8" s="43" t="s">
        <v>24</v>
      </c>
      <c r="AA8" s="43"/>
      <c r="AB8" s="43"/>
      <c r="AC8" s="43" t="s">
        <v>25</v>
      </c>
      <c r="AD8" s="43"/>
      <c r="AE8" s="43"/>
      <c r="AF8" s="46" t="s">
        <v>21</v>
      </c>
      <c r="AG8" s="46"/>
      <c r="AH8" s="47"/>
      <c r="AI8" s="30" t="s">
        <v>14</v>
      </c>
      <c r="AJ8" s="30" t="s">
        <v>15</v>
      </c>
      <c r="AK8" s="30" t="s">
        <v>16</v>
      </c>
    </row>
    <row r="9" spans="1:37" ht="63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1"/>
      <c r="R9" s="31"/>
      <c r="S9" s="3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1"/>
      <c r="AJ9" s="31"/>
      <c r="AK9" s="31"/>
    </row>
    <row r="10" spans="1:37" ht="15.75" x14ac:dyDescent="0.25">
      <c r="A10" s="5">
        <v>1</v>
      </c>
      <c r="B10" s="6" t="s">
        <v>47</v>
      </c>
      <c r="C10" s="6" t="s">
        <v>46</v>
      </c>
      <c r="D10" s="11">
        <v>25</v>
      </c>
      <c r="E10" s="11">
        <v>7</v>
      </c>
      <c r="F10" s="11">
        <v>12</v>
      </c>
      <c r="G10" s="11">
        <v>6</v>
      </c>
      <c r="H10" s="11">
        <v>6</v>
      </c>
      <c r="I10" s="11">
        <v>13</v>
      </c>
      <c r="J10" s="11">
        <v>6</v>
      </c>
      <c r="K10" s="11">
        <v>2</v>
      </c>
      <c r="L10" s="11">
        <v>14</v>
      </c>
      <c r="M10" s="11">
        <v>10</v>
      </c>
      <c r="N10" s="11">
        <v>3</v>
      </c>
      <c r="O10" s="11">
        <v>15</v>
      </c>
      <c r="P10" s="11">
        <v>6</v>
      </c>
      <c r="Q10" s="11">
        <v>4</v>
      </c>
      <c r="R10" s="11">
        <v>12</v>
      </c>
      <c r="S10" s="11">
        <v>9</v>
      </c>
      <c r="T10" s="11">
        <v>5</v>
      </c>
      <c r="U10" s="11">
        <v>13</v>
      </c>
      <c r="V10" s="11">
        <v>7</v>
      </c>
      <c r="W10" s="11">
        <v>2</v>
      </c>
      <c r="X10" s="11">
        <v>13</v>
      </c>
      <c r="Y10" s="11">
        <v>10</v>
      </c>
      <c r="Z10" s="11">
        <v>1</v>
      </c>
      <c r="AA10" s="11">
        <v>13</v>
      </c>
      <c r="AB10" s="11">
        <v>11</v>
      </c>
      <c r="AC10" s="11">
        <v>2</v>
      </c>
      <c r="AD10" s="11">
        <v>13</v>
      </c>
      <c r="AE10" s="11">
        <v>10</v>
      </c>
      <c r="AF10" s="11">
        <v>1</v>
      </c>
      <c r="AG10" s="11">
        <v>15</v>
      </c>
      <c r="AH10" s="11">
        <v>9</v>
      </c>
      <c r="AI10" s="11">
        <v>7</v>
      </c>
      <c r="AJ10" s="11">
        <v>13</v>
      </c>
      <c r="AK10" s="11">
        <v>5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0" t="s">
        <v>1</v>
      </c>
      <c r="B17" s="41"/>
      <c r="C17" s="42"/>
      <c r="D17" s="13">
        <f>SUM(D10:D16)</f>
        <v>25</v>
      </c>
      <c r="E17" s="11">
        <f>SUM(E10:E16)</f>
        <v>7</v>
      </c>
      <c r="F17" s="11">
        <f>SUM(F10:F16)</f>
        <v>12</v>
      </c>
      <c r="G17" s="11">
        <f>SUM(G10:G16)</f>
        <v>6</v>
      </c>
      <c r="H17" s="11">
        <f t="shared" ref="H17:AK17" si="0">SUM(H10:H16)</f>
        <v>6</v>
      </c>
      <c r="I17" s="11">
        <f t="shared" si="0"/>
        <v>13</v>
      </c>
      <c r="J17" s="11">
        <f t="shared" si="0"/>
        <v>6</v>
      </c>
      <c r="K17" s="11">
        <f t="shared" si="0"/>
        <v>2</v>
      </c>
      <c r="L17" s="11">
        <f t="shared" si="0"/>
        <v>14</v>
      </c>
      <c r="M17" s="11">
        <f t="shared" si="0"/>
        <v>10</v>
      </c>
      <c r="N17" s="11">
        <f t="shared" si="0"/>
        <v>3</v>
      </c>
      <c r="O17" s="11">
        <f t="shared" si="0"/>
        <v>15</v>
      </c>
      <c r="P17" s="11">
        <f t="shared" si="0"/>
        <v>6</v>
      </c>
      <c r="Q17" s="11">
        <f t="shared" si="0"/>
        <v>4</v>
      </c>
      <c r="R17" s="11">
        <f t="shared" si="0"/>
        <v>12</v>
      </c>
      <c r="S17" s="11">
        <f t="shared" si="0"/>
        <v>9</v>
      </c>
      <c r="T17" s="11">
        <f t="shared" si="0"/>
        <v>5</v>
      </c>
      <c r="U17" s="11">
        <f t="shared" si="0"/>
        <v>13</v>
      </c>
      <c r="V17" s="11">
        <f t="shared" si="0"/>
        <v>7</v>
      </c>
      <c r="W17" s="11">
        <f t="shared" si="0"/>
        <v>2</v>
      </c>
      <c r="X17" s="11">
        <f t="shared" si="0"/>
        <v>13</v>
      </c>
      <c r="Y17" s="11">
        <f t="shared" si="0"/>
        <v>10</v>
      </c>
      <c r="Z17" s="11">
        <f t="shared" si="0"/>
        <v>1</v>
      </c>
      <c r="AA17" s="11">
        <f t="shared" si="0"/>
        <v>13</v>
      </c>
      <c r="AB17" s="11">
        <f t="shared" si="0"/>
        <v>11</v>
      </c>
      <c r="AC17" s="11">
        <f t="shared" si="0"/>
        <v>2</v>
      </c>
      <c r="AD17" s="11">
        <f t="shared" si="0"/>
        <v>13</v>
      </c>
      <c r="AE17" s="11">
        <f t="shared" si="0"/>
        <v>10</v>
      </c>
      <c r="AF17" s="11">
        <f t="shared" si="0"/>
        <v>1</v>
      </c>
      <c r="AG17" s="11">
        <f t="shared" si="0"/>
        <v>15</v>
      </c>
      <c r="AH17" s="11">
        <f t="shared" si="0"/>
        <v>9</v>
      </c>
      <c r="AI17" s="11">
        <f t="shared" si="0"/>
        <v>7</v>
      </c>
      <c r="AJ17" s="11">
        <f t="shared" si="0"/>
        <v>13</v>
      </c>
      <c r="AK17" s="11">
        <f t="shared" si="0"/>
        <v>5</v>
      </c>
    </row>
    <row r="18" spans="1:37" ht="15.75" x14ac:dyDescent="0.25">
      <c r="A18" s="51" t="s">
        <v>10</v>
      </c>
      <c r="B18" s="51"/>
      <c r="C18" s="51"/>
      <c r="D18" s="16">
        <f>D17*100/D17</f>
        <v>100</v>
      </c>
      <c r="E18" s="12">
        <f>E17*100/D17</f>
        <v>28</v>
      </c>
      <c r="F18" s="12">
        <f>F17*100/D17</f>
        <v>48</v>
      </c>
      <c r="G18" s="12">
        <f>G17*100/D17</f>
        <v>24</v>
      </c>
      <c r="H18" s="12">
        <f>H17*100/D17</f>
        <v>24</v>
      </c>
      <c r="I18" s="12">
        <f>I17*100/D17</f>
        <v>52</v>
      </c>
      <c r="J18" s="12">
        <f>J17*100/D17</f>
        <v>24</v>
      </c>
      <c r="K18" s="12">
        <f>K17*100/D17</f>
        <v>8</v>
      </c>
      <c r="L18" s="12">
        <f>L17*100/D17</f>
        <v>56</v>
      </c>
      <c r="M18" s="12">
        <f>M17*100/D17</f>
        <v>40</v>
      </c>
      <c r="N18" s="12">
        <f>N17*100/D17</f>
        <v>12</v>
      </c>
      <c r="O18" s="12">
        <f>O17*100/D17</f>
        <v>60</v>
      </c>
      <c r="P18" s="12">
        <f>P17*100/D17</f>
        <v>24</v>
      </c>
      <c r="Q18" s="12">
        <f>Q17*100/D17</f>
        <v>16</v>
      </c>
      <c r="R18" s="12">
        <f>R17*100/D17</f>
        <v>48</v>
      </c>
      <c r="S18" s="12">
        <f>S17*100/D17</f>
        <v>36</v>
      </c>
      <c r="T18" s="12">
        <f>T17*100/D17</f>
        <v>20</v>
      </c>
      <c r="U18" s="12">
        <f>U17*100/D17</f>
        <v>52</v>
      </c>
      <c r="V18" s="12">
        <f>V17*100/D17</f>
        <v>28</v>
      </c>
      <c r="W18" s="12">
        <f>W17*100/D17</f>
        <v>8</v>
      </c>
      <c r="X18" s="12">
        <f>X17*100/D17</f>
        <v>52</v>
      </c>
      <c r="Y18" s="12">
        <f>Y17*100/D17</f>
        <v>40</v>
      </c>
      <c r="Z18" s="12">
        <f>Z17*100/D17</f>
        <v>4</v>
      </c>
      <c r="AA18" s="12">
        <f>AA17*100/D17</f>
        <v>52</v>
      </c>
      <c r="AB18" s="12">
        <f>AB17*100/D17</f>
        <v>44</v>
      </c>
      <c r="AC18" s="12">
        <f>AC17*100/D17</f>
        <v>8</v>
      </c>
      <c r="AD18" s="12">
        <f>AD17*100/D17</f>
        <v>52</v>
      </c>
      <c r="AE18" s="12">
        <f>AE17*100/D17</f>
        <v>40</v>
      </c>
      <c r="AF18" s="12">
        <f>AF17*100/D17</f>
        <v>4</v>
      </c>
      <c r="AG18" s="12">
        <f>AG17*100/D17</f>
        <v>60</v>
      </c>
      <c r="AH18" s="12">
        <f>AH17*100/D17</f>
        <v>36</v>
      </c>
      <c r="AI18" s="12">
        <f>AI17*100/D17</f>
        <v>28</v>
      </c>
      <c r="AJ18" s="12">
        <f>AJ17*100/D17</f>
        <v>52</v>
      </c>
      <c r="AK18" s="12">
        <f>AK17*100/D17</f>
        <v>20</v>
      </c>
    </row>
  </sheetData>
  <mergeCells count="34">
    <mergeCell ref="O4:T4"/>
    <mergeCell ref="B2:F2"/>
    <mergeCell ref="O2:S2"/>
    <mergeCell ref="AJ2:AK2"/>
    <mergeCell ref="B3:F3"/>
    <mergeCell ref="O3:T3"/>
    <mergeCell ref="AI7:AK7"/>
    <mergeCell ref="E8:E9"/>
    <mergeCell ref="F8:F9"/>
    <mergeCell ref="G8:G9"/>
    <mergeCell ref="H8:J8"/>
    <mergeCell ref="K8:M8"/>
    <mergeCell ref="N8:P8"/>
    <mergeCell ref="Q8:Q9"/>
    <mergeCell ref="E7:G7"/>
    <mergeCell ref="H7:P7"/>
    <mergeCell ref="AF8:AH8"/>
    <mergeCell ref="AI8:AI9"/>
    <mergeCell ref="AJ8:AJ9"/>
    <mergeCell ref="AK8:AK9"/>
    <mergeCell ref="Z8:AB8"/>
    <mergeCell ref="AC8:AE8"/>
    <mergeCell ref="A18:C18"/>
    <mergeCell ref="R8:R9"/>
    <mergeCell ref="S8:S9"/>
    <mergeCell ref="T8:V8"/>
    <mergeCell ref="W8:Y8"/>
    <mergeCell ref="A7:A9"/>
    <mergeCell ref="B7:B9"/>
    <mergeCell ref="C7:C9"/>
    <mergeCell ref="D7:D9"/>
    <mergeCell ref="A17:C17"/>
    <mergeCell ref="Q7:S7"/>
    <mergeCell ref="T7:A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abSelected="1" topLeftCell="A10" zoomScale="70" zoomScaleNormal="70" workbookViewId="0">
      <selection activeCell="AO10" sqref="AO10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9" t="s">
        <v>31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53</v>
      </c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4" t="s">
        <v>17</v>
      </c>
      <c r="AN2" s="44"/>
    </row>
    <row r="3" spans="1:40" ht="15.75" x14ac:dyDescent="0.25">
      <c r="A3" s="3"/>
      <c r="B3" s="32" t="s">
        <v>52</v>
      </c>
      <c r="C3" s="32"/>
      <c r="D3" s="32"/>
      <c r="E3" s="32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 t="s">
        <v>54</v>
      </c>
      <c r="S3" s="32"/>
      <c r="T3" s="32"/>
      <c r="U3" s="32"/>
      <c r="V3" s="32"/>
      <c r="W3" s="3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2" t="s">
        <v>64</v>
      </c>
      <c r="S4" s="52"/>
      <c r="T4" s="52"/>
      <c r="U4" s="52"/>
      <c r="V4" s="52"/>
      <c r="W4" s="52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3" t="s">
        <v>0</v>
      </c>
      <c r="B7" s="39" t="s">
        <v>2</v>
      </c>
      <c r="C7" s="39" t="s">
        <v>3</v>
      </c>
      <c r="D7" s="39" t="s">
        <v>9</v>
      </c>
      <c r="E7" s="39" t="s">
        <v>4</v>
      </c>
      <c r="F7" s="39"/>
      <c r="G7" s="39"/>
      <c r="H7" s="33" t="s">
        <v>7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9" t="s">
        <v>5</v>
      </c>
      <c r="U7" s="39"/>
      <c r="V7" s="39"/>
      <c r="W7" s="33" t="s">
        <v>8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  <c r="AL7" s="39" t="s">
        <v>6</v>
      </c>
      <c r="AM7" s="39"/>
      <c r="AN7" s="39"/>
    </row>
    <row r="8" spans="1:40" ht="15.75" customHeight="1" x14ac:dyDescent="0.25">
      <c r="A8" s="43"/>
      <c r="B8" s="39"/>
      <c r="C8" s="39"/>
      <c r="D8" s="39"/>
      <c r="E8" s="30" t="s">
        <v>14</v>
      </c>
      <c r="F8" s="30" t="s">
        <v>15</v>
      </c>
      <c r="G8" s="30" t="s">
        <v>16</v>
      </c>
      <c r="H8" s="59" t="s">
        <v>18</v>
      </c>
      <c r="I8" s="60"/>
      <c r="J8" s="61"/>
      <c r="K8" s="56" t="s">
        <v>19</v>
      </c>
      <c r="L8" s="57"/>
      <c r="M8" s="58"/>
      <c r="N8" s="53" t="s">
        <v>26</v>
      </c>
      <c r="O8" s="54"/>
      <c r="P8" s="55"/>
      <c r="Q8" s="45" t="s">
        <v>22</v>
      </c>
      <c r="R8" s="46"/>
      <c r="S8" s="47"/>
      <c r="T8" s="30" t="s">
        <v>14</v>
      </c>
      <c r="U8" s="30" t="s">
        <v>15</v>
      </c>
      <c r="V8" s="30" t="s">
        <v>16</v>
      </c>
      <c r="W8" s="48" t="s">
        <v>23</v>
      </c>
      <c r="X8" s="48"/>
      <c r="Y8" s="48"/>
      <c r="Z8" s="48" t="s">
        <v>20</v>
      </c>
      <c r="AA8" s="48"/>
      <c r="AB8" s="48"/>
      <c r="AC8" s="43" t="s">
        <v>24</v>
      </c>
      <c r="AD8" s="43"/>
      <c r="AE8" s="43"/>
      <c r="AF8" s="43" t="s">
        <v>25</v>
      </c>
      <c r="AG8" s="43"/>
      <c r="AH8" s="43"/>
      <c r="AI8" s="46" t="s">
        <v>21</v>
      </c>
      <c r="AJ8" s="46"/>
      <c r="AK8" s="47"/>
      <c r="AL8" s="30" t="s">
        <v>14</v>
      </c>
      <c r="AM8" s="30" t="s">
        <v>15</v>
      </c>
      <c r="AN8" s="30" t="s">
        <v>16</v>
      </c>
    </row>
    <row r="9" spans="1:40" ht="126.75" customHeight="1" x14ac:dyDescent="0.25">
      <c r="A9" s="43"/>
      <c r="B9" s="39"/>
      <c r="C9" s="39"/>
      <c r="D9" s="39"/>
      <c r="E9" s="31"/>
      <c r="F9" s="31"/>
      <c r="G9" s="3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31"/>
      <c r="U9" s="31"/>
      <c r="V9" s="31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31"/>
      <c r="AM9" s="31"/>
      <c r="AN9" s="31"/>
    </row>
    <row r="10" spans="1:40" ht="15.75" x14ac:dyDescent="0.25">
      <c r="A10" s="5">
        <v>1</v>
      </c>
      <c r="B10" s="5" t="s">
        <v>48</v>
      </c>
      <c r="C10" s="5" t="s">
        <v>49</v>
      </c>
      <c r="D10" s="5">
        <v>25</v>
      </c>
      <c r="E10" s="5">
        <v>10</v>
      </c>
      <c r="F10" s="5">
        <v>12</v>
      </c>
      <c r="G10" s="5">
        <v>3</v>
      </c>
      <c r="H10" s="5">
        <v>8</v>
      </c>
      <c r="I10" s="5">
        <v>12</v>
      </c>
      <c r="J10" s="5">
        <v>6</v>
      </c>
      <c r="K10" s="5">
        <v>5</v>
      </c>
      <c r="L10" s="5">
        <v>12</v>
      </c>
      <c r="M10" s="5">
        <v>8</v>
      </c>
      <c r="N10" s="5">
        <v>6</v>
      </c>
      <c r="O10" s="5">
        <v>12</v>
      </c>
      <c r="P10" s="5">
        <v>7</v>
      </c>
      <c r="Q10" s="5">
        <v>5</v>
      </c>
      <c r="R10" s="5">
        <v>11</v>
      </c>
      <c r="S10" s="5">
        <v>9</v>
      </c>
      <c r="T10" s="5">
        <v>5</v>
      </c>
      <c r="U10" s="5">
        <v>11</v>
      </c>
      <c r="V10" s="5">
        <v>9</v>
      </c>
      <c r="W10" s="5">
        <v>4</v>
      </c>
      <c r="X10" s="5">
        <v>13</v>
      </c>
      <c r="Y10" s="5">
        <v>8</v>
      </c>
      <c r="Z10" s="5">
        <v>4</v>
      </c>
      <c r="AA10" s="5">
        <v>12</v>
      </c>
      <c r="AB10" s="5">
        <v>9</v>
      </c>
      <c r="AC10" s="5">
        <v>6</v>
      </c>
      <c r="AD10" s="5">
        <v>12</v>
      </c>
      <c r="AE10" s="5">
        <v>7</v>
      </c>
      <c r="AF10" s="5">
        <v>5</v>
      </c>
      <c r="AG10" s="5">
        <v>12</v>
      </c>
      <c r="AH10" s="5">
        <v>8</v>
      </c>
      <c r="AI10" s="5">
        <v>4</v>
      </c>
      <c r="AJ10" s="5">
        <v>12</v>
      </c>
      <c r="AK10" s="5">
        <v>9</v>
      </c>
      <c r="AL10" s="5">
        <v>7</v>
      </c>
      <c r="AM10" s="5">
        <v>12</v>
      </c>
      <c r="AN10" s="5">
        <v>6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0" t="s">
        <v>1</v>
      </c>
      <c r="B17" s="41"/>
      <c r="C17" s="42"/>
      <c r="D17" s="21">
        <f>SUM(D10:D16)</f>
        <v>25</v>
      </c>
      <c r="E17" s="5">
        <f>SUM(E10:E16)</f>
        <v>10</v>
      </c>
      <c r="F17" s="5">
        <f>SUM(F10:F16)</f>
        <v>12</v>
      </c>
      <c r="G17" s="5">
        <f>SUM(G10:G16)</f>
        <v>3</v>
      </c>
      <c r="H17" s="5">
        <f t="shared" ref="H17:AN17" si="0">SUM(H10:H16)</f>
        <v>8</v>
      </c>
      <c r="I17" s="5">
        <f t="shared" si="0"/>
        <v>12</v>
      </c>
      <c r="J17" s="5">
        <f t="shared" si="0"/>
        <v>6</v>
      </c>
      <c r="K17" s="5">
        <f t="shared" si="0"/>
        <v>5</v>
      </c>
      <c r="L17" s="5">
        <f t="shared" si="0"/>
        <v>12</v>
      </c>
      <c r="M17" s="5">
        <f t="shared" si="0"/>
        <v>8</v>
      </c>
      <c r="N17" s="5">
        <f t="shared" si="0"/>
        <v>6</v>
      </c>
      <c r="O17" s="5">
        <f t="shared" si="0"/>
        <v>12</v>
      </c>
      <c r="P17" s="5">
        <f t="shared" si="0"/>
        <v>7</v>
      </c>
      <c r="Q17" s="5">
        <f t="shared" si="0"/>
        <v>5</v>
      </c>
      <c r="R17" s="5">
        <f t="shared" si="0"/>
        <v>11</v>
      </c>
      <c r="S17" s="5">
        <f t="shared" si="0"/>
        <v>9</v>
      </c>
      <c r="T17" s="5">
        <f t="shared" si="0"/>
        <v>5</v>
      </c>
      <c r="U17" s="5">
        <f t="shared" si="0"/>
        <v>11</v>
      </c>
      <c r="V17" s="5">
        <f t="shared" si="0"/>
        <v>9</v>
      </c>
      <c r="W17" s="5">
        <f t="shared" si="0"/>
        <v>4</v>
      </c>
      <c r="X17" s="5">
        <f t="shared" si="0"/>
        <v>13</v>
      </c>
      <c r="Y17" s="5">
        <f t="shared" si="0"/>
        <v>8</v>
      </c>
      <c r="Z17" s="5">
        <f t="shared" si="0"/>
        <v>4</v>
      </c>
      <c r="AA17" s="5">
        <f t="shared" si="0"/>
        <v>12</v>
      </c>
      <c r="AB17" s="5">
        <f t="shared" si="0"/>
        <v>9</v>
      </c>
      <c r="AC17" s="5">
        <f t="shared" si="0"/>
        <v>6</v>
      </c>
      <c r="AD17" s="5">
        <f t="shared" si="0"/>
        <v>12</v>
      </c>
      <c r="AE17" s="5">
        <f t="shared" si="0"/>
        <v>7</v>
      </c>
      <c r="AF17" s="5">
        <f t="shared" si="0"/>
        <v>5</v>
      </c>
      <c r="AG17" s="5">
        <f t="shared" si="0"/>
        <v>12</v>
      </c>
      <c r="AH17" s="5">
        <f t="shared" si="0"/>
        <v>8</v>
      </c>
      <c r="AI17" s="5">
        <f t="shared" si="0"/>
        <v>4</v>
      </c>
      <c r="AJ17" s="5">
        <f t="shared" si="0"/>
        <v>12</v>
      </c>
      <c r="AK17" s="5">
        <f t="shared" si="0"/>
        <v>9</v>
      </c>
      <c r="AL17" s="5">
        <f t="shared" si="0"/>
        <v>7</v>
      </c>
      <c r="AM17" s="5">
        <f t="shared" si="0"/>
        <v>12</v>
      </c>
      <c r="AN17" s="5">
        <f t="shared" si="0"/>
        <v>6</v>
      </c>
    </row>
    <row r="18" spans="1:40" ht="18.75" customHeight="1" x14ac:dyDescent="0.25">
      <c r="A18" s="51" t="s">
        <v>10</v>
      </c>
      <c r="B18" s="51"/>
      <c r="C18" s="51"/>
      <c r="D18" s="27">
        <f>D17*100/D17</f>
        <v>100</v>
      </c>
      <c r="E18" s="28">
        <f>E17*100/D17</f>
        <v>40</v>
      </c>
      <c r="F18" s="28">
        <f>F17*100/D17</f>
        <v>48</v>
      </c>
      <c r="G18" s="28">
        <f>G17*D18/D17</f>
        <v>12</v>
      </c>
      <c r="H18" s="28">
        <f t="shared" ref="H18:J18" si="1">H17*E18/E17</f>
        <v>32</v>
      </c>
      <c r="I18" s="28">
        <f t="shared" si="1"/>
        <v>48</v>
      </c>
      <c r="J18" s="28">
        <f t="shared" si="1"/>
        <v>24</v>
      </c>
      <c r="K18" s="28">
        <f>K17*D18/D17</f>
        <v>20</v>
      </c>
      <c r="L18" s="28">
        <f t="shared" ref="L18:AN18" si="2">L17*E18/E17</f>
        <v>48</v>
      </c>
      <c r="M18" s="28">
        <f t="shared" si="2"/>
        <v>32</v>
      </c>
      <c r="N18" s="28">
        <f t="shared" si="2"/>
        <v>24</v>
      </c>
      <c r="O18" s="28">
        <f t="shared" si="2"/>
        <v>48</v>
      </c>
      <c r="P18" s="28">
        <f t="shared" si="2"/>
        <v>28</v>
      </c>
      <c r="Q18" s="28">
        <f>Q17*D18/D17</f>
        <v>20</v>
      </c>
      <c r="R18" s="28">
        <f t="shared" si="2"/>
        <v>44</v>
      </c>
      <c r="S18" s="28">
        <f t="shared" si="2"/>
        <v>36</v>
      </c>
      <c r="T18" s="28">
        <f t="shared" si="2"/>
        <v>20</v>
      </c>
      <c r="U18" s="28">
        <f t="shared" si="2"/>
        <v>44</v>
      </c>
      <c r="V18" s="28">
        <f t="shared" si="2"/>
        <v>36</v>
      </c>
      <c r="W18" s="28">
        <f t="shared" si="2"/>
        <v>16</v>
      </c>
      <c r="X18" s="28">
        <f t="shared" si="2"/>
        <v>52</v>
      </c>
      <c r="Y18" s="28">
        <f t="shared" si="2"/>
        <v>32</v>
      </c>
      <c r="Z18" s="28">
        <f t="shared" si="2"/>
        <v>16</v>
      </c>
      <c r="AA18" s="28">
        <f t="shared" si="2"/>
        <v>48</v>
      </c>
      <c r="AB18" s="28">
        <f t="shared" si="2"/>
        <v>36</v>
      </c>
      <c r="AC18" s="28">
        <f t="shared" si="2"/>
        <v>24</v>
      </c>
      <c r="AD18" s="28">
        <f t="shared" si="2"/>
        <v>48</v>
      </c>
      <c r="AE18" s="28">
        <f t="shared" si="2"/>
        <v>28</v>
      </c>
      <c r="AF18" s="28">
        <f>AF17*100/25</f>
        <v>20</v>
      </c>
      <c r="AG18" s="28">
        <f t="shared" si="2"/>
        <v>48</v>
      </c>
      <c r="AH18" s="28">
        <f t="shared" si="2"/>
        <v>32</v>
      </c>
      <c r="AI18" s="28">
        <f t="shared" si="2"/>
        <v>16</v>
      </c>
      <c r="AJ18" s="28">
        <f t="shared" si="2"/>
        <v>48</v>
      </c>
      <c r="AK18" s="28">
        <f t="shared" si="2"/>
        <v>36</v>
      </c>
      <c r="AL18" s="28">
        <f t="shared" si="2"/>
        <v>28</v>
      </c>
      <c r="AM18" s="28">
        <f t="shared" si="2"/>
        <v>48</v>
      </c>
      <c r="AN18" s="28">
        <f t="shared" si="2"/>
        <v>24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3"/>
  <sheetViews>
    <sheetView topLeftCell="C13" zoomScale="90" zoomScaleNormal="90" workbookViewId="0">
      <selection activeCell="X9" sqref="X9:X15"/>
    </sheetView>
  </sheetViews>
  <sheetFormatPr defaultRowHeight="15" x14ac:dyDescent="0.25"/>
  <cols>
    <col min="1" max="1" width="20.7109375" customWidth="1"/>
    <col min="2" max="2" width="9.5703125" bestFit="1" customWidth="1"/>
    <col min="3" max="17" width="9.28515625" bestFit="1" customWidth="1"/>
  </cols>
  <sheetData>
    <row r="1" spans="1:27" x14ac:dyDescent="0.25">
      <c r="N1" s="62"/>
      <c r="O1" s="62"/>
      <c r="V1" s="44" t="s">
        <v>17</v>
      </c>
      <c r="W1" s="44"/>
    </row>
    <row r="2" spans="1:27" ht="15.75" x14ac:dyDescent="0.25">
      <c r="B2" s="7" t="s">
        <v>30</v>
      </c>
      <c r="C2" s="2"/>
      <c r="E2" s="2"/>
      <c r="F2" s="2"/>
      <c r="I2" s="29" t="s">
        <v>61</v>
      </c>
      <c r="J2" s="29"/>
      <c r="K2" s="29"/>
      <c r="L2" s="29"/>
      <c r="M2" s="29"/>
      <c r="N2" s="2"/>
      <c r="O2" s="3"/>
    </row>
    <row r="3" spans="1:27" ht="15.75" x14ac:dyDescent="0.25">
      <c r="A3" s="3"/>
      <c r="B3" s="63" t="s">
        <v>62</v>
      </c>
      <c r="C3" s="63"/>
      <c r="D3" s="63"/>
      <c r="E3" s="63"/>
      <c r="F3" s="63"/>
      <c r="G3" s="63"/>
      <c r="H3" s="2"/>
      <c r="I3" s="64" t="s">
        <v>60</v>
      </c>
      <c r="J3" s="64"/>
      <c r="K3" s="64"/>
      <c r="L3" s="64"/>
      <c r="M3" s="64"/>
      <c r="N3" s="64"/>
      <c r="O3" s="3"/>
      <c r="P3" s="3"/>
      <c r="Q3" s="3"/>
    </row>
    <row r="4" spans="1:27" ht="15.75" x14ac:dyDescent="0.25">
      <c r="C4" s="8"/>
      <c r="E4" s="3"/>
      <c r="F4" s="3"/>
      <c r="I4" s="65" t="s">
        <v>63</v>
      </c>
      <c r="J4" s="65"/>
      <c r="K4" s="65"/>
      <c r="L4" s="65"/>
      <c r="M4" s="65"/>
      <c r="N4" s="65"/>
      <c r="O4" s="3"/>
      <c r="P4" s="3"/>
      <c r="Q4" s="3"/>
    </row>
    <row r="5" spans="1:2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7" ht="15.75" customHeight="1" x14ac:dyDescent="0.25">
      <c r="A7" s="30" t="s">
        <v>37</v>
      </c>
      <c r="B7" s="39" t="s">
        <v>13</v>
      </c>
      <c r="C7" s="39" t="s">
        <v>4</v>
      </c>
      <c r="D7" s="39"/>
      <c r="E7" s="39"/>
      <c r="F7" s="39" t="s">
        <v>7</v>
      </c>
      <c r="G7" s="39"/>
      <c r="H7" s="39"/>
      <c r="I7" s="39" t="s">
        <v>5</v>
      </c>
      <c r="J7" s="39"/>
      <c r="K7" s="39"/>
      <c r="L7" s="39" t="s">
        <v>8</v>
      </c>
      <c r="M7" s="39"/>
      <c r="N7" s="39"/>
      <c r="O7" s="39" t="s">
        <v>6</v>
      </c>
      <c r="P7" s="39"/>
      <c r="Q7" s="39"/>
      <c r="R7" s="43" t="s">
        <v>36</v>
      </c>
      <c r="S7" s="43"/>
      <c r="T7" s="43"/>
      <c r="U7" s="43"/>
      <c r="V7" s="43"/>
      <c r="W7" s="43"/>
    </row>
    <row r="8" spans="1:27" ht="63" x14ac:dyDescent="0.25">
      <c r="A8" s="31"/>
      <c r="B8" s="39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10</v>
      </c>
      <c r="T8" s="1" t="s">
        <v>15</v>
      </c>
      <c r="U8" s="23" t="s">
        <v>10</v>
      </c>
      <c r="V8" s="1" t="s">
        <v>16</v>
      </c>
      <c r="W8" s="1" t="s">
        <v>10</v>
      </c>
    </row>
    <row r="9" spans="1:27" ht="15.75" x14ac:dyDescent="0.25">
      <c r="A9" s="17" t="s">
        <v>27</v>
      </c>
      <c r="B9" s="11">
        <v>20</v>
      </c>
      <c r="C9" s="11">
        <v>10</v>
      </c>
      <c r="D9" s="11">
        <v>8</v>
      </c>
      <c r="E9" s="11">
        <v>2</v>
      </c>
      <c r="F9" s="14">
        <v>8</v>
      </c>
      <c r="G9" s="11">
        <v>10</v>
      </c>
      <c r="H9" s="11">
        <v>2</v>
      </c>
      <c r="I9" s="11">
        <v>8</v>
      </c>
      <c r="J9" s="11">
        <v>10</v>
      </c>
      <c r="K9" s="11">
        <v>2</v>
      </c>
      <c r="L9" s="11">
        <v>8</v>
      </c>
      <c r="M9" s="11">
        <v>9</v>
      </c>
      <c r="N9" s="11">
        <v>3</v>
      </c>
      <c r="O9" s="11">
        <v>8</v>
      </c>
      <c r="P9" s="11">
        <v>10</v>
      </c>
      <c r="Q9" s="11">
        <v>2</v>
      </c>
      <c r="R9" s="5">
        <f>(C9+F9+I9+L9+O9)/5</f>
        <v>8.4</v>
      </c>
      <c r="S9" s="66">
        <f t="shared" ref="S9:S12" si="0">R9*100/B9</f>
        <v>42</v>
      </c>
      <c r="T9" s="67">
        <f t="shared" ref="T9:T12" si="1">(D9+G9+J9+M9+P9)/5</f>
        <v>9.4</v>
      </c>
      <c r="U9" s="66">
        <f t="shared" ref="U9:U12" si="2">T9*100/B9</f>
        <v>47</v>
      </c>
      <c r="V9" s="68">
        <f t="shared" ref="V9:V14" si="3">(E9+H9+K9+N9+Q9)/5</f>
        <v>2.2000000000000002</v>
      </c>
      <c r="W9" s="66">
        <f t="shared" ref="W9:W12" si="4">V9*100/B9</f>
        <v>11.000000000000002</v>
      </c>
      <c r="X9" s="69"/>
      <c r="AA9" t="s">
        <v>69</v>
      </c>
    </row>
    <row r="10" spans="1:27" ht="15.75" x14ac:dyDescent="0.25">
      <c r="A10" s="17" t="s">
        <v>28</v>
      </c>
      <c r="B10" s="11">
        <v>25</v>
      </c>
      <c r="C10" s="11">
        <v>10</v>
      </c>
      <c r="D10" s="11">
        <v>10</v>
      </c>
      <c r="E10" s="11">
        <v>5</v>
      </c>
      <c r="F10" s="11">
        <v>9</v>
      </c>
      <c r="G10" s="11">
        <v>10</v>
      </c>
      <c r="H10" s="11">
        <v>6</v>
      </c>
      <c r="I10" s="11">
        <v>8</v>
      </c>
      <c r="J10" s="11">
        <v>9</v>
      </c>
      <c r="K10" s="11">
        <v>8</v>
      </c>
      <c r="L10" s="11">
        <v>10</v>
      </c>
      <c r="M10" s="11">
        <v>9</v>
      </c>
      <c r="N10" s="11">
        <v>6</v>
      </c>
      <c r="O10" s="11">
        <v>10</v>
      </c>
      <c r="P10" s="11">
        <v>9</v>
      </c>
      <c r="Q10" s="11">
        <v>6</v>
      </c>
      <c r="R10" s="5">
        <f t="shared" ref="R10:R12" si="5">(C10+F10+I10+L10+O10)/5</f>
        <v>9.4</v>
      </c>
      <c r="S10" s="6">
        <f t="shared" si="0"/>
        <v>37.6</v>
      </c>
      <c r="T10" s="5">
        <f t="shared" si="1"/>
        <v>9.4</v>
      </c>
      <c r="U10" s="6">
        <f t="shared" si="2"/>
        <v>37.6</v>
      </c>
      <c r="V10" s="25">
        <f t="shared" si="3"/>
        <v>6.2</v>
      </c>
      <c r="W10" s="6">
        <f t="shared" si="4"/>
        <v>24.8</v>
      </c>
      <c r="AA10" t="s">
        <v>70</v>
      </c>
    </row>
    <row r="11" spans="1:27" ht="15.75" x14ac:dyDescent="0.25">
      <c r="A11" s="17" t="s">
        <v>50</v>
      </c>
      <c r="B11" s="11">
        <v>25</v>
      </c>
      <c r="C11" s="11">
        <v>7</v>
      </c>
      <c r="D11" s="11">
        <v>12</v>
      </c>
      <c r="E11" s="11">
        <v>6</v>
      </c>
      <c r="F11" s="11">
        <v>6</v>
      </c>
      <c r="G11" s="11">
        <v>12</v>
      </c>
      <c r="H11" s="11">
        <v>7</v>
      </c>
      <c r="I11" s="11">
        <v>6</v>
      </c>
      <c r="J11" s="11">
        <v>12</v>
      </c>
      <c r="K11" s="11">
        <v>7</v>
      </c>
      <c r="L11" s="11">
        <v>5</v>
      </c>
      <c r="M11" s="11">
        <v>11</v>
      </c>
      <c r="N11" s="11">
        <v>9</v>
      </c>
      <c r="O11" s="11">
        <v>8</v>
      </c>
      <c r="P11" s="11">
        <v>10</v>
      </c>
      <c r="Q11" s="11">
        <v>7</v>
      </c>
      <c r="R11" s="5">
        <f t="shared" si="5"/>
        <v>6.4</v>
      </c>
      <c r="S11" s="6">
        <f t="shared" si="0"/>
        <v>25.6</v>
      </c>
      <c r="T11" s="5">
        <f t="shared" si="1"/>
        <v>11.4</v>
      </c>
      <c r="U11" s="6">
        <f t="shared" si="2"/>
        <v>45.6</v>
      </c>
      <c r="V11" s="25">
        <f t="shared" si="3"/>
        <v>7.2</v>
      </c>
      <c r="W11" s="6">
        <f t="shared" si="4"/>
        <v>28.8</v>
      </c>
      <c r="AA11" t="s">
        <v>71</v>
      </c>
    </row>
    <row r="12" spans="1:27" ht="15.75" x14ac:dyDescent="0.25">
      <c r="A12" s="17" t="s">
        <v>29</v>
      </c>
      <c r="B12" s="11">
        <v>25</v>
      </c>
      <c r="C12" s="11">
        <v>7</v>
      </c>
      <c r="D12" s="11">
        <v>13</v>
      </c>
      <c r="E12" s="11">
        <v>5</v>
      </c>
      <c r="F12" s="11">
        <v>6</v>
      </c>
      <c r="G12" s="11">
        <v>12</v>
      </c>
      <c r="H12" s="11">
        <v>7</v>
      </c>
      <c r="I12" s="11">
        <v>4</v>
      </c>
      <c r="J12" s="11">
        <v>12</v>
      </c>
      <c r="K12" s="11">
        <v>9</v>
      </c>
      <c r="L12" s="11">
        <v>3</v>
      </c>
      <c r="M12" s="11">
        <v>11</v>
      </c>
      <c r="N12" s="11">
        <v>11</v>
      </c>
      <c r="O12" s="11">
        <v>4</v>
      </c>
      <c r="P12" s="11">
        <v>12</v>
      </c>
      <c r="Q12" s="11">
        <v>9</v>
      </c>
      <c r="R12" s="5">
        <f t="shared" si="5"/>
        <v>4.8</v>
      </c>
      <c r="S12" s="6">
        <f t="shared" si="0"/>
        <v>19.2</v>
      </c>
      <c r="T12" s="5">
        <f t="shared" si="1"/>
        <v>12</v>
      </c>
      <c r="U12" s="6">
        <f t="shared" si="2"/>
        <v>48</v>
      </c>
      <c r="V12" s="25">
        <f t="shared" si="3"/>
        <v>8.1999999999999993</v>
      </c>
      <c r="W12" s="6">
        <f t="shared" si="4"/>
        <v>32.799999999999997</v>
      </c>
      <c r="AA12" t="s">
        <v>72</v>
      </c>
    </row>
    <row r="13" spans="1:27" ht="15.75" x14ac:dyDescent="0.25">
      <c r="A13" s="17" t="s">
        <v>51</v>
      </c>
      <c r="B13" s="11">
        <v>25</v>
      </c>
      <c r="C13" s="11">
        <v>7</v>
      </c>
      <c r="D13" s="11">
        <v>12</v>
      </c>
      <c r="E13" s="11">
        <v>6</v>
      </c>
      <c r="F13" s="11">
        <v>4</v>
      </c>
      <c r="G13" s="11">
        <v>14</v>
      </c>
      <c r="H13" s="11">
        <v>7</v>
      </c>
      <c r="I13" s="11">
        <v>4</v>
      </c>
      <c r="J13" s="11">
        <v>12</v>
      </c>
      <c r="K13" s="11">
        <v>9</v>
      </c>
      <c r="L13" s="11">
        <v>3</v>
      </c>
      <c r="M13" s="11">
        <v>13</v>
      </c>
      <c r="N13" s="11">
        <v>9</v>
      </c>
      <c r="O13" s="11">
        <v>7</v>
      </c>
      <c r="P13" s="11">
        <v>13</v>
      </c>
      <c r="Q13" s="11">
        <v>5</v>
      </c>
      <c r="R13" s="5">
        <f t="shared" ref="R13:R15" si="6">(C13+F13+I13+L13+O13)/5</f>
        <v>5</v>
      </c>
      <c r="S13" s="6">
        <f t="shared" ref="S13:S15" si="7">R13*100/B13</f>
        <v>20</v>
      </c>
      <c r="T13" s="5">
        <f t="shared" ref="T13:T15" si="8">(D13+G13+J13+M13+P13)/5</f>
        <v>12.8</v>
      </c>
      <c r="U13" s="6">
        <f t="shared" ref="U13:U15" si="9">T13*100/B13</f>
        <v>51.2</v>
      </c>
      <c r="V13" s="25">
        <f t="shared" si="3"/>
        <v>7.2</v>
      </c>
      <c r="W13" s="6">
        <f t="shared" ref="W13:W15" si="10">V13*100/B13</f>
        <v>28.8</v>
      </c>
      <c r="AA13" t="s">
        <v>73</v>
      </c>
    </row>
    <row r="14" spans="1:27" ht="15.75" x14ac:dyDescent="0.25">
      <c r="A14" s="17" t="s">
        <v>35</v>
      </c>
      <c r="B14" s="11">
        <v>25</v>
      </c>
      <c r="C14" s="5">
        <v>10</v>
      </c>
      <c r="D14" s="5">
        <v>12</v>
      </c>
      <c r="E14" s="5">
        <v>3</v>
      </c>
      <c r="F14" s="11">
        <v>6</v>
      </c>
      <c r="G14" s="11">
        <v>12</v>
      </c>
      <c r="H14" s="11">
        <v>7</v>
      </c>
      <c r="I14" s="11">
        <v>5</v>
      </c>
      <c r="J14" s="11">
        <v>11</v>
      </c>
      <c r="K14" s="11">
        <v>9</v>
      </c>
      <c r="L14" s="11">
        <v>5</v>
      </c>
      <c r="M14" s="11">
        <v>12</v>
      </c>
      <c r="N14" s="11">
        <v>8</v>
      </c>
      <c r="O14" s="11">
        <v>7</v>
      </c>
      <c r="P14" s="11">
        <v>12</v>
      </c>
      <c r="Q14" s="11">
        <v>6</v>
      </c>
      <c r="R14" s="5">
        <f t="shared" si="6"/>
        <v>6.6</v>
      </c>
      <c r="S14" s="6">
        <f t="shared" si="7"/>
        <v>26.4</v>
      </c>
      <c r="T14" s="5">
        <f t="shared" si="8"/>
        <v>11.8</v>
      </c>
      <c r="U14" s="6">
        <f t="shared" si="9"/>
        <v>47.2</v>
      </c>
      <c r="V14" s="25">
        <f t="shared" si="3"/>
        <v>6.6</v>
      </c>
      <c r="W14" s="6">
        <f t="shared" si="10"/>
        <v>26.4</v>
      </c>
      <c r="AA14" t="s">
        <v>74</v>
      </c>
    </row>
    <row r="15" spans="1:27" ht="17.25" customHeight="1" x14ac:dyDescent="0.25">
      <c r="A15" s="13" t="s">
        <v>1</v>
      </c>
      <c r="B15" s="13">
        <f t="shared" ref="B15" si="11">SUM(B9:B14)</f>
        <v>145</v>
      </c>
      <c r="C15" s="11">
        <f>SUM(C9:C14)</f>
        <v>51</v>
      </c>
      <c r="D15" s="11">
        <f t="shared" ref="D15:Q15" si="12">SUM(D9:D14)</f>
        <v>67</v>
      </c>
      <c r="E15" s="11">
        <f t="shared" si="12"/>
        <v>27</v>
      </c>
      <c r="F15" s="11">
        <f t="shared" si="12"/>
        <v>39</v>
      </c>
      <c r="G15" s="11">
        <f t="shared" si="12"/>
        <v>70</v>
      </c>
      <c r="H15" s="11">
        <f t="shared" si="12"/>
        <v>36</v>
      </c>
      <c r="I15" s="11">
        <f t="shared" si="12"/>
        <v>35</v>
      </c>
      <c r="J15" s="11">
        <f t="shared" si="12"/>
        <v>66</v>
      </c>
      <c r="K15" s="11">
        <f t="shared" si="12"/>
        <v>44</v>
      </c>
      <c r="L15" s="11">
        <f t="shared" si="12"/>
        <v>34</v>
      </c>
      <c r="M15" s="11">
        <f t="shared" si="12"/>
        <v>65</v>
      </c>
      <c r="N15" s="11">
        <f t="shared" si="12"/>
        <v>46</v>
      </c>
      <c r="O15" s="11">
        <f t="shared" si="12"/>
        <v>44</v>
      </c>
      <c r="P15" s="11">
        <f t="shared" si="12"/>
        <v>66</v>
      </c>
      <c r="Q15" s="11">
        <f t="shared" si="12"/>
        <v>35</v>
      </c>
      <c r="R15" s="5">
        <f t="shared" si="6"/>
        <v>40.6</v>
      </c>
      <c r="S15" s="6">
        <f t="shared" si="7"/>
        <v>28</v>
      </c>
      <c r="T15" s="5">
        <f t="shared" si="8"/>
        <v>66.8</v>
      </c>
      <c r="U15" s="6">
        <f t="shared" si="9"/>
        <v>46.068965517241381</v>
      </c>
      <c r="V15" s="25">
        <f>(E15+H15+K15+N15+Q15)/5</f>
        <v>37.6</v>
      </c>
      <c r="W15" s="6">
        <f t="shared" si="10"/>
        <v>25.931034482758619</v>
      </c>
    </row>
    <row r="16" spans="1:27" ht="15.75" x14ac:dyDescent="0.25">
      <c r="A16" s="24" t="s">
        <v>11</v>
      </c>
      <c r="B16" s="15">
        <f>B15*100/B15</f>
        <v>100</v>
      </c>
      <c r="C16" s="12">
        <f>C15*100/B15</f>
        <v>35.172413793103445</v>
      </c>
      <c r="D16" s="12">
        <f>D15*100/B15</f>
        <v>46.206896551724135</v>
      </c>
      <c r="E16" s="12">
        <f>E15*100/B15</f>
        <v>18.620689655172413</v>
      </c>
      <c r="F16" s="12">
        <f>F15*100/B15</f>
        <v>26.896551724137932</v>
      </c>
      <c r="G16" s="12">
        <f>G15*100/B15</f>
        <v>48.275862068965516</v>
      </c>
      <c r="H16" s="12">
        <f>H15*100/B15</f>
        <v>24.827586206896552</v>
      </c>
      <c r="I16" s="12">
        <f>I15*100/B15</f>
        <v>24.137931034482758</v>
      </c>
      <c r="J16" s="12">
        <f>J15*100/B15</f>
        <v>45.517241379310342</v>
      </c>
      <c r="K16" s="12">
        <f>K15*100/B15</f>
        <v>30.344827586206897</v>
      </c>
      <c r="L16" s="12">
        <f>L15*100/B15</f>
        <v>23.448275862068964</v>
      </c>
      <c r="M16" s="12">
        <f>M15*100/B15</f>
        <v>44.827586206896555</v>
      </c>
      <c r="N16" s="12">
        <f>N15*100/B15</f>
        <v>31.724137931034484</v>
      </c>
      <c r="O16" s="12">
        <f>O15*100/B15</f>
        <v>30.344827586206897</v>
      </c>
      <c r="P16" s="12">
        <f>P15*100/B15</f>
        <v>45.517241379310342</v>
      </c>
      <c r="Q16" s="12">
        <f>Q15*100/B15</f>
        <v>24.137931034482758</v>
      </c>
      <c r="R16" s="22"/>
      <c r="S16" s="22"/>
      <c r="T16" s="22"/>
      <c r="U16" s="22"/>
      <c r="V16" s="22"/>
      <c r="W16" s="22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3"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кіші топ</vt:lpstr>
      <vt:lpstr>ортаңғы топ</vt:lpstr>
      <vt:lpstr>ортаңғы топ 2</vt:lpstr>
      <vt:lpstr>ересек топ</vt:lpstr>
      <vt:lpstr>ересек топ 2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2024-12-20T11:40:05Z</dcterms:modified>
</cp:coreProperties>
</file>